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njamin\Documents\"/>
    </mc:Choice>
  </mc:AlternateContent>
  <bookViews>
    <workbookView xWindow="0" yWindow="0" windowWidth="28800" windowHeight="117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AR24" i="1"/>
  <c r="AT24" i="1" s="1"/>
  <c r="AU24" i="1" s="1"/>
  <c r="AP24" i="1"/>
  <c r="AQ24" i="1" s="1"/>
  <c r="AO24" i="1"/>
  <c r="AL24" i="1"/>
  <c r="AI24" i="1"/>
  <c r="AF24" i="1"/>
  <c r="AC24" i="1"/>
  <c r="Z24" i="1"/>
  <c r="W24" i="1"/>
  <c r="T24" i="1"/>
  <c r="Q24" i="1"/>
  <c r="N24" i="1"/>
  <c r="K24" i="1"/>
  <c r="H24" i="1"/>
  <c r="AR23" i="1"/>
  <c r="AT23" i="1" s="1"/>
  <c r="AU23" i="1" s="1"/>
  <c r="AP23" i="1"/>
  <c r="AQ23" i="1" s="1"/>
  <c r="AO23" i="1"/>
  <c r="AL23" i="1"/>
  <c r="AI23" i="1"/>
  <c r="AF23" i="1"/>
  <c r="AC23" i="1"/>
  <c r="Z23" i="1"/>
  <c r="W23" i="1"/>
  <c r="T23" i="1"/>
  <c r="Q23" i="1"/>
  <c r="N23" i="1"/>
  <c r="H23" i="1"/>
  <c r="AR22" i="1"/>
  <c r="AP22" i="1"/>
  <c r="AQ22" i="1" s="1"/>
  <c r="AO22" i="1"/>
  <c r="AL22" i="1"/>
  <c r="AI22" i="1"/>
  <c r="AF22" i="1"/>
  <c r="AC22" i="1"/>
  <c r="Z22" i="1"/>
  <c r="W22" i="1"/>
  <c r="T22" i="1"/>
  <c r="Q22" i="1"/>
  <c r="N22" i="1"/>
  <c r="K22" i="1"/>
  <c r="H22" i="1"/>
  <c r="AR21" i="1"/>
  <c r="AP21" i="1"/>
  <c r="AQ21" i="1" s="1"/>
  <c r="AO21" i="1"/>
  <c r="AL21" i="1"/>
  <c r="AI21" i="1"/>
  <c r="AF21" i="1"/>
  <c r="AC21" i="1"/>
  <c r="Z21" i="1"/>
  <c r="W21" i="1"/>
  <c r="T21" i="1"/>
  <c r="Q21" i="1"/>
  <c r="N21" i="1"/>
  <c r="K21" i="1"/>
  <c r="H21" i="1"/>
  <c r="AR20" i="1"/>
  <c r="AP20" i="1"/>
  <c r="AQ20" i="1" s="1"/>
  <c r="AO20" i="1"/>
  <c r="AL20" i="1"/>
  <c r="AI20" i="1"/>
  <c r="AF20" i="1"/>
  <c r="AC20" i="1"/>
  <c r="Z20" i="1"/>
  <c r="W20" i="1"/>
  <c r="T20" i="1"/>
  <c r="Q20" i="1"/>
  <c r="N20" i="1"/>
  <c r="K20" i="1"/>
  <c r="H20" i="1"/>
  <c r="AR19" i="1"/>
  <c r="AS19" i="1" s="1"/>
  <c r="AP19" i="1"/>
  <c r="AQ19" i="1" s="1"/>
  <c r="AO19" i="1"/>
  <c r="AL19" i="1"/>
  <c r="AI19" i="1"/>
  <c r="AF19" i="1"/>
  <c r="AC19" i="1"/>
  <c r="Z19" i="1"/>
  <c r="W19" i="1"/>
  <c r="T19" i="1"/>
  <c r="Q19" i="1"/>
  <c r="N19" i="1"/>
  <c r="K19" i="1"/>
  <c r="H19" i="1"/>
  <c r="AR18" i="1"/>
  <c r="AP18" i="1"/>
  <c r="AQ18" i="1" s="1"/>
  <c r="AO18" i="1"/>
  <c r="AL18" i="1"/>
  <c r="AI18" i="1"/>
  <c r="AF18" i="1"/>
  <c r="AC18" i="1"/>
  <c r="Z18" i="1"/>
  <c r="W18" i="1"/>
  <c r="T18" i="1"/>
  <c r="Q18" i="1"/>
  <c r="N18" i="1"/>
  <c r="K18" i="1"/>
  <c r="H18" i="1"/>
  <c r="AR17" i="1"/>
  <c r="AS17" i="1" s="1"/>
  <c r="AP17" i="1"/>
  <c r="AQ17" i="1" s="1"/>
  <c r="AO17" i="1"/>
  <c r="AL17" i="1"/>
  <c r="AI17" i="1"/>
  <c r="AF17" i="1"/>
  <c r="AC17" i="1"/>
  <c r="Z17" i="1"/>
  <c r="W17" i="1"/>
  <c r="T17" i="1"/>
  <c r="N17" i="1"/>
  <c r="H17" i="1"/>
  <c r="AR16" i="1"/>
  <c r="AT16" i="1" s="1"/>
  <c r="AU16" i="1" s="1"/>
  <c r="AP16" i="1"/>
  <c r="AQ16" i="1" s="1"/>
  <c r="AO16" i="1"/>
  <c r="AL16" i="1"/>
  <c r="AI16" i="1"/>
  <c r="AF16" i="1"/>
  <c r="AC16" i="1"/>
  <c r="Z16" i="1"/>
  <c r="W16" i="1"/>
  <c r="T16" i="1"/>
  <c r="Q16" i="1"/>
  <c r="N16" i="1"/>
  <c r="K16" i="1"/>
  <c r="H16" i="1"/>
  <c r="AR15" i="1"/>
  <c r="AS15" i="1" s="1"/>
  <c r="AP15" i="1"/>
  <c r="AQ15" i="1" s="1"/>
  <c r="AO15" i="1"/>
  <c r="AL15" i="1"/>
  <c r="AI15" i="1"/>
  <c r="AF15" i="1"/>
  <c r="AC15" i="1"/>
  <c r="Z15" i="1"/>
  <c r="W15" i="1"/>
  <c r="T15" i="1"/>
  <c r="Q15" i="1"/>
  <c r="N15" i="1"/>
  <c r="K15" i="1"/>
  <c r="H15" i="1"/>
  <c r="AR14" i="1"/>
  <c r="AS14" i="1" s="1"/>
  <c r="AP14" i="1"/>
  <c r="AQ14" i="1" s="1"/>
  <c r="AO14" i="1"/>
  <c r="AL14" i="1"/>
  <c r="AI14" i="1"/>
  <c r="AF14" i="1"/>
  <c r="AC14" i="1"/>
  <c r="Z14" i="1"/>
  <c r="W14" i="1"/>
  <c r="T14" i="1"/>
  <c r="Q14" i="1"/>
  <c r="N14" i="1"/>
  <c r="K14" i="1"/>
  <c r="AT22" i="1" l="1"/>
  <c r="AU22" i="1" s="1"/>
  <c r="AT21" i="1"/>
  <c r="AU21" i="1" s="1"/>
  <c r="AT15" i="1"/>
  <c r="AU15" i="1" s="1"/>
  <c r="AT20" i="1"/>
  <c r="AU20" i="1" s="1"/>
  <c r="AS23" i="1"/>
  <c r="AT18" i="1"/>
  <c r="AU18" i="1" s="1"/>
  <c r="AT14" i="1"/>
  <c r="AU14" i="1" s="1"/>
  <c r="AS22" i="1"/>
  <c r="AS21" i="1"/>
  <c r="AT19" i="1"/>
  <c r="AU19" i="1" s="1"/>
  <c r="AT17" i="1"/>
  <c r="AU17" i="1" s="1"/>
  <c r="AS20" i="1"/>
  <c r="AS18" i="1"/>
  <c r="AS16" i="1"/>
  <c r="AS24" i="1"/>
</calcChain>
</file>

<file path=xl/comments1.xml><?xml version="1.0" encoding="utf-8"?>
<comments xmlns="http://schemas.openxmlformats.org/spreadsheetml/2006/main">
  <authors>
    <author>USER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PROGRAMADO</t>
        </r>
      </text>
    </comment>
    <comment ref="G1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ALCANZADO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VARIACION
</t>
        </r>
      </text>
    </comment>
  </commentList>
</comments>
</file>

<file path=xl/sharedStrings.xml><?xml version="1.0" encoding="utf-8"?>
<sst xmlns="http://schemas.openxmlformats.org/spreadsheetml/2006/main" count="101" uniqueCount="63">
  <si>
    <t>Programa:</t>
  </si>
  <si>
    <t>27 FORTALECIMIENTO DE LA HACIENDA PUBLICA MUNICIPAL</t>
  </si>
  <si>
    <t>Proyecto:</t>
  </si>
  <si>
    <t>036 FORTALECIMIENTO DE LA HACIENDA PUBLICA MUNICIPAL</t>
  </si>
  <si>
    <t>Unidad Responsable:</t>
  </si>
  <si>
    <t>004 TESORERIA MUNICIPAL</t>
  </si>
  <si>
    <t>PERIODO</t>
  </si>
  <si>
    <t>Num</t>
  </si>
  <si>
    <t>Nombre de la Meta</t>
  </si>
  <si>
    <t>Unidad de Medida</t>
  </si>
  <si>
    <t>Avance Mensual</t>
  </si>
  <si>
    <t>Acumulado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</si>
  <si>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</si>
  <si>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</si>
  <si>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</si>
  <si>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</si>
  <si>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</si>
  <si>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</si>
  <si>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</si>
  <si>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</si>
  <si>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</si>
  <si>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</si>
  <si>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</si>
  <si>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</si>
  <si>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P</t>
  </si>
  <si>
    <t>A</t>
  </si>
  <si>
    <t>V</t>
  </si>
  <si>
    <t>%</t>
  </si>
  <si>
    <t>C1A1</t>
  </si>
  <si>
    <t>Implementar eficientes campañas de recaudaciòn</t>
  </si>
  <si>
    <t>campañas</t>
  </si>
  <si>
    <t>C1A2</t>
  </si>
  <si>
    <t>Otorgar apoyos y estimulos fiscales</t>
  </si>
  <si>
    <t>Poblaciòn</t>
  </si>
  <si>
    <t>C1A3</t>
  </si>
  <si>
    <t>Actualizar y mejorar la ley de ingresos municipal.</t>
  </si>
  <si>
    <t>Documentos</t>
  </si>
  <si>
    <t>C2A4</t>
  </si>
  <si>
    <t>Renovar equipos de computo</t>
  </si>
  <si>
    <t>Equipo</t>
  </si>
  <si>
    <t>C2A5</t>
  </si>
  <si>
    <t>Actualizar sistema de cobro</t>
  </si>
  <si>
    <t>Actualizacion</t>
  </si>
  <si>
    <t>C3A6</t>
  </si>
  <si>
    <t>Integrar y presentar la cuenta pùblica en tiempo y forma</t>
  </si>
  <si>
    <t>Cuenta pública</t>
  </si>
  <si>
    <t>C3A7</t>
  </si>
  <si>
    <t>Elaboraciòn de presupuesto basado en resultados</t>
  </si>
  <si>
    <t>Presupuesto</t>
  </si>
  <si>
    <t>C3A8</t>
  </si>
  <si>
    <t>Atender auditorias del gasto municipal</t>
  </si>
  <si>
    <t>Revisiones</t>
  </si>
  <si>
    <t>C3A9</t>
  </si>
  <si>
    <t>Mejorar las condiciones econòmicas del personal</t>
  </si>
  <si>
    <t>Nòminas</t>
  </si>
  <si>
    <t>C4A10</t>
  </si>
  <si>
    <t>Publicar la informaciòn financiera conforme a ley</t>
  </si>
  <si>
    <t>Publicaciònes</t>
  </si>
  <si>
    <t>C4A11</t>
  </si>
  <si>
    <t>Atender y firmar convenios</t>
  </si>
  <si>
    <t>Convenios</t>
  </si>
  <si>
    <t>2025</t>
  </si>
  <si>
    <t>Meta Programada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</si>
</sst>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Tahoma"/>
      <family val="2"/>
    </font>
    <font>
      <sz val="8"/>
      <color rgb="FF000000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Comic Sans MS"/>
      <family val="4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11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vertical="center"/>
    </xf>
    <xf numFmtId="0" fontId="3" fillId="3" borderId="7" xfId="2" applyFont="1" applyFill="1" applyBorder="1" applyAlignment="1">
      <alignment vertical="center"/>
    </xf>
    <xf numFmtId="0" fontId="3" fillId="3" borderId="7" xfId="2" applyFont="1" applyFill="1" applyBorder="1" applyAlignment="1">
      <alignment horizontal="center" vertical="center"/>
    </xf>
    <xf numFmtId="9" fontId="3" fillId="3" borderId="7" xfId="1" applyFont="1" applyFill="1" applyBorder="1" applyAlignment="1">
      <alignment vertical="center"/>
    </xf>
    <xf numFmtId="0" fontId="4" fillId="3" borderId="7" xfId="2" applyFont="1" applyFill="1" applyBorder="1" applyAlignment="1">
      <alignment vertical="center"/>
    </xf>
    <xf numFmtId="9" fontId="4" fillId="3" borderId="7" xfId="1" applyFont="1" applyFill="1" applyBorder="1" applyAlignment="1">
      <alignment vertical="center"/>
    </xf>
    <xf numFmtId="0" fontId="4" fillId="3" borderId="7" xfId="2" applyFont="1" applyFill="1" applyBorder="1" applyAlignment="1">
      <alignment horizontal="center" vertical="center"/>
    </xf>
    <xf numFmtId="164" fontId="4" fillId="3" borderId="7" xfId="2" applyNumberFormat="1" applyFont="1" applyFill="1" applyBorder="1" applyAlignment="1">
      <alignment horizontal="right" vertical="center"/>
    </xf>
    <xf numFmtId="0" fontId="2" fillId="3" borderId="7" xfId="2" applyNumberFormat="1" applyFill="1" applyBorder="1" applyAlignment="1">
      <alignment vertical="center"/>
    </xf>
    <xf numFmtId="9" fontId="2" fillId="3" borderId="7" xfId="2" applyNumberFormat="1" applyFill="1" applyBorder="1" applyAlignment="1">
      <alignment vertical="center"/>
    </xf>
    <xf numFmtId="9" fontId="2" fillId="3" borderId="8" xfId="1" applyFont="1" applyFill="1" applyBorder="1" applyAlignment="1">
      <alignment vertical="center"/>
    </xf>
    <xf numFmtId="0" fontId="3" fillId="3" borderId="0" xfId="2" applyFont="1" applyFill="1" applyAlignment="1">
      <alignment vertical="center"/>
    </xf>
    <xf numFmtId="0" fontId="3" fillId="3" borderId="9" xfId="2" applyFont="1" applyFill="1" applyBorder="1" applyAlignment="1">
      <alignment vertical="center"/>
    </xf>
    <xf numFmtId="0" fontId="3" fillId="3" borderId="9" xfId="2" applyFont="1" applyFill="1" applyBorder="1" applyAlignment="1">
      <alignment horizontal="center" vertical="center"/>
    </xf>
    <xf numFmtId="9" fontId="3" fillId="3" borderId="9" xfId="1" applyFont="1" applyFill="1" applyBorder="1" applyAlignment="1">
      <alignment vertical="center"/>
    </xf>
    <xf numFmtId="0" fontId="4" fillId="3" borderId="9" xfId="2" applyFont="1" applyFill="1" applyBorder="1" applyAlignment="1">
      <alignment vertical="center"/>
    </xf>
    <xf numFmtId="9" fontId="4" fillId="3" borderId="9" xfId="1" applyFont="1" applyFill="1" applyBorder="1" applyAlignment="1">
      <alignment vertical="center"/>
    </xf>
    <xf numFmtId="0" fontId="4" fillId="3" borderId="9" xfId="2" applyFont="1" applyFill="1" applyBorder="1" applyAlignment="1">
      <alignment horizontal="center" vertical="center"/>
    </xf>
    <xf numFmtId="164" fontId="4" fillId="3" borderId="9" xfId="2" applyNumberFormat="1" applyFont="1" applyFill="1" applyBorder="1" applyAlignment="1">
      <alignment horizontal="right" vertical="center"/>
    </xf>
    <xf numFmtId="0" fontId="2" fillId="3" borderId="9" xfId="2" applyNumberFormat="1" applyFill="1" applyBorder="1" applyAlignment="1">
      <alignment vertical="center"/>
    </xf>
    <xf numFmtId="9" fontId="2" fillId="3" borderId="9" xfId="2" applyNumberFormat="1" applyFill="1" applyBorder="1" applyAlignment="1">
      <alignment vertical="center"/>
    </xf>
    <xf numFmtId="9" fontId="2" fillId="3" borderId="9" xfId="1" applyFont="1" applyFill="1" applyBorder="1" applyAlignment="1">
      <alignment vertical="center"/>
    </xf>
    <xf numFmtId="0" fontId="5" fillId="0" borderId="10" xfId="2" applyFont="1" applyBorder="1"/>
    <xf numFmtId="0" fontId="5" fillId="0" borderId="9" xfId="2" applyFont="1" applyBorder="1"/>
    <xf numFmtId="0" fontId="5" fillId="3" borderId="9" xfId="2" applyFont="1" applyFill="1" applyBorder="1" applyAlignment="1">
      <alignment vertical="center"/>
    </xf>
    <xf numFmtId="0" fontId="5" fillId="3" borderId="10" xfId="2" applyFont="1" applyFill="1" applyBorder="1" applyAlignment="1">
      <alignment vertical="center"/>
    </xf>
    <xf numFmtId="9" fontId="2" fillId="3" borderId="11" xfId="1" applyFont="1" applyFill="1" applyBorder="1" applyAlignment="1">
      <alignment vertical="center"/>
    </xf>
    <xf numFmtId="0" fontId="6" fillId="3" borderId="10" xfId="2" applyFont="1" applyFill="1" applyBorder="1" applyAlignment="1">
      <alignment vertical="center"/>
    </xf>
    <xf numFmtId="0" fontId="6" fillId="3" borderId="9" xfId="2" applyFont="1" applyFill="1" applyBorder="1" applyAlignment="1">
      <alignment vertical="center"/>
    </xf>
    <xf numFmtId="0" fontId="6" fillId="3" borderId="9" xfId="2" applyFont="1" applyFill="1" applyBorder="1" applyAlignment="1">
      <alignment horizontal="right" vertical="center"/>
    </xf>
    <xf numFmtId="49" fontId="6" fillId="3" borderId="9" xfId="2" applyNumberFormat="1" applyFont="1" applyFill="1" applyBorder="1" applyAlignment="1">
      <alignment horizontal="left" vertical="center"/>
    </xf>
    <xf numFmtId="0" fontId="7" fillId="3" borderId="9" xfId="2" applyFont="1" applyFill="1" applyBorder="1" applyAlignment="1">
      <alignment vertical="center"/>
    </xf>
    <xf numFmtId="0" fontId="3" fillId="3" borderId="0" xfId="2" applyFont="1" applyFill="1" applyAlignment="1">
      <alignment horizontal="center" vertical="center"/>
    </xf>
    <xf numFmtId="9" fontId="3" fillId="3" borderId="0" xfId="1" applyFont="1" applyFill="1" applyAlignment="1">
      <alignment horizontal="center" vertical="center"/>
    </xf>
    <xf numFmtId="0" fontId="4" fillId="3" borderId="0" xfId="2" applyFont="1" applyFill="1" applyAlignment="1">
      <alignment horizontal="center" vertical="center"/>
    </xf>
    <xf numFmtId="9" fontId="4" fillId="3" borderId="0" xfId="1" applyFont="1" applyFill="1" applyAlignment="1">
      <alignment horizontal="center" vertical="center"/>
    </xf>
    <xf numFmtId="164" fontId="4" fillId="3" borderId="0" xfId="2" applyNumberFormat="1" applyFont="1" applyFill="1" applyAlignment="1">
      <alignment horizontal="right" vertical="center"/>
    </xf>
    <xf numFmtId="0" fontId="2" fillId="3" borderId="0" xfId="2" applyNumberFormat="1" applyFill="1" applyAlignment="1">
      <alignment horizontal="center" vertical="center"/>
    </xf>
    <xf numFmtId="9" fontId="2" fillId="3" borderId="0" xfId="2" applyNumberFormat="1" applyFill="1" applyAlignment="1">
      <alignment horizontal="center" vertical="center"/>
    </xf>
    <xf numFmtId="9" fontId="2" fillId="3" borderId="0" xfId="1" applyFont="1" applyFill="1" applyAlignment="1">
      <alignment horizontal="center" vertical="center"/>
    </xf>
    <xf numFmtId="0" fontId="8" fillId="3" borderId="12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/>
    </xf>
    <xf numFmtId="0" fontId="8" fillId="4" borderId="14" xfId="2" applyFont="1" applyFill="1" applyBorder="1" applyAlignment="1">
      <alignment horizontal="center" vertical="center" wrapText="1"/>
    </xf>
    <xf numFmtId="0" fontId="9" fillId="4" borderId="15" xfId="2" applyFont="1" applyFill="1" applyBorder="1" applyAlignment="1">
      <alignment horizontal="center" vertical="center" wrapText="1"/>
    </xf>
    <xf numFmtId="0" fontId="9" fillId="4" borderId="16" xfId="2" applyFont="1" applyFill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9" fillId="4" borderId="18" xfId="2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center" vertical="center" wrapText="1"/>
    </xf>
    <xf numFmtId="0" fontId="9" fillId="4" borderId="20" xfId="2" applyFont="1" applyFill="1" applyBorder="1" applyAlignment="1">
      <alignment horizontal="center" vertical="center" wrapText="1"/>
    </xf>
    <xf numFmtId="0" fontId="9" fillId="0" borderId="21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9" fontId="8" fillId="3" borderId="13" xfId="1" applyFont="1" applyFill="1" applyBorder="1" applyAlignment="1">
      <alignment horizontal="center" vertical="center" wrapText="1"/>
    </xf>
    <xf numFmtId="164" fontId="8" fillId="3" borderId="13" xfId="2" applyNumberFormat="1" applyFont="1" applyFill="1" applyBorder="1" applyAlignment="1">
      <alignment horizontal="center" vertical="center" wrapText="1"/>
    </xf>
    <xf numFmtId="0" fontId="8" fillId="4" borderId="13" xfId="2" applyNumberFormat="1" applyFont="1" applyFill="1" applyBorder="1" applyAlignment="1">
      <alignment horizontal="center" vertical="center" wrapText="1"/>
    </xf>
    <xf numFmtId="9" fontId="8" fillId="4" borderId="13" xfId="2" applyNumberFormat="1" applyFont="1" applyFill="1" applyBorder="1" applyAlignment="1">
      <alignment horizontal="center" vertical="center" wrapText="1"/>
    </xf>
    <xf numFmtId="9" fontId="8" fillId="4" borderId="13" xfId="1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9" fontId="9" fillId="3" borderId="0" xfId="1" applyFont="1" applyFill="1" applyAlignment="1">
      <alignment horizontal="center" vertical="center"/>
    </xf>
    <xf numFmtId="164" fontId="9" fillId="3" borderId="0" xfId="2" applyNumberFormat="1" applyFont="1" applyFill="1" applyAlignment="1">
      <alignment horizontal="right" vertical="center"/>
    </xf>
    <xf numFmtId="0" fontId="9" fillId="3" borderId="0" xfId="2" applyNumberFormat="1" applyFont="1" applyFill="1" applyAlignment="1">
      <alignment horizontal="center" vertical="center"/>
    </xf>
    <xf numFmtId="9" fontId="9" fillId="3" borderId="0" xfId="2" applyNumberFormat="1" applyFont="1" applyFill="1" applyAlignment="1">
      <alignment horizontal="center" vertical="center"/>
    </xf>
    <xf numFmtId="0" fontId="10" fillId="0" borderId="13" xfId="2" applyFont="1" applyBorder="1" applyAlignment="1">
      <alignment horizontal="center" vertical="center"/>
    </xf>
    <xf numFmtId="0" fontId="11" fillId="0" borderId="13" xfId="2" applyFont="1" applyBorder="1" applyAlignment="1">
      <alignment horizontal="justify" vertical="top" wrapText="1"/>
    </xf>
    <xf numFmtId="0" fontId="12" fillId="0" borderId="13" xfId="2" applyFont="1" applyBorder="1" applyAlignment="1">
      <alignment horizontal="center" vertical="top" wrapText="1"/>
    </xf>
    <xf numFmtId="0" fontId="10" fillId="0" borderId="22" xfId="2" applyNumberFormat="1" applyFont="1" applyBorder="1" applyAlignment="1">
      <alignment horizontal="center" vertical="center"/>
    </xf>
    <xf numFmtId="0" fontId="10" fillId="3" borderId="23" xfId="2" applyNumberFormat="1" applyFont="1" applyFill="1" applyBorder="1" applyAlignment="1">
      <alignment vertical="center"/>
    </xf>
    <xf numFmtId="0" fontId="13" fillId="2" borderId="24" xfId="2" applyNumberFormat="1" applyFont="1" applyFill="1" applyBorder="1" applyAlignment="1">
      <alignment vertical="center"/>
    </xf>
    <xf numFmtId="0" fontId="10" fillId="3" borderId="22" xfId="1" applyNumberFormat="1" applyFont="1" applyFill="1" applyBorder="1" applyAlignment="1">
      <alignment vertical="center"/>
    </xf>
    <xf numFmtId="0" fontId="10" fillId="3" borderId="22" xfId="2" applyNumberFormat="1" applyFont="1" applyFill="1" applyBorder="1" applyAlignment="1">
      <alignment vertical="center"/>
    </xf>
    <xf numFmtId="0" fontId="10" fillId="4" borderId="13" xfId="2" applyNumberFormat="1" applyFont="1" applyFill="1" applyBorder="1" applyAlignment="1">
      <alignment vertical="center"/>
    </xf>
    <xf numFmtId="9" fontId="10" fillId="4" borderId="13" xfId="2" applyNumberFormat="1" applyFont="1" applyFill="1" applyBorder="1" applyAlignment="1">
      <alignment vertical="center"/>
    </xf>
    <xf numFmtId="9" fontId="10" fillId="4" borderId="13" xfId="1" applyFont="1" applyFill="1" applyBorder="1" applyAlignment="1">
      <alignment vertical="center"/>
    </xf>
    <xf numFmtId="0" fontId="10" fillId="3" borderId="13" xfId="2" applyFont="1" applyFill="1" applyBorder="1" applyAlignment="1">
      <alignment horizontal="center" vertical="center"/>
    </xf>
    <xf numFmtId="0" fontId="13" fillId="2" borderId="25" xfId="2" applyNumberFormat="1" applyFont="1" applyFill="1" applyBorder="1" applyAlignment="1">
      <alignment vertical="center"/>
    </xf>
    <xf numFmtId="0" fontId="10" fillId="0" borderId="23" xfId="2" applyNumberFormat="1" applyFont="1" applyBorder="1" applyAlignment="1">
      <alignment vertical="center"/>
    </xf>
    <xf numFmtId="0" fontId="10" fillId="0" borderId="22" xfId="2" applyNumberFormat="1" applyFont="1" applyBorder="1" applyAlignment="1">
      <alignment vertical="center"/>
    </xf>
    <xf numFmtId="0" fontId="12" fillId="5" borderId="13" xfId="2" applyFont="1" applyFill="1" applyBorder="1" applyAlignment="1">
      <alignment horizontal="justify" vertical="top" wrapText="1"/>
    </xf>
    <xf numFmtId="0" fontId="10" fillId="0" borderId="23" xfId="3" applyNumberFormat="1" applyFont="1" applyBorder="1" applyAlignment="1">
      <alignment vertical="center"/>
    </xf>
    <xf numFmtId="0" fontId="10" fillId="6" borderId="13" xfId="2" applyNumberFormat="1" applyFont="1" applyFill="1" applyBorder="1" applyAlignment="1">
      <alignment horizontal="center" vertical="center"/>
    </xf>
    <xf numFmtId="0" fontId="4" fillId="3" borderId="0" xfId="2" applyNumberFormat="1" applyFont="1" applyFill="1" applyAlignment="1">
      <alignment horizontal="center" vertical="center"/>
    </xf>
    <xf numFmtId="9" fontId="4" fillId="3" borderId="0" xfId="2" applyNumberFormat="1" applyFont="1" applyFill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9" fontId="14" fillId="0" borderId="0" xfId="0" applyNumberFormat="1" applyFont="1" applyAlignment="1">
      <alignment horizontal="center"/>
    </xf>
    <xf numFmtId="9" fontId="14" fillId="0" borderId="0" xfId="0" applyNumberFormat="1" applyFont="1"/>
    <xf numFmtId="164" fontId="14" fillId="0" borderId="0" xfId="0" applyNumberFormat="1" applyFont="1" applyAlignment="1">
      <alignment horizontal="right"/>
    </xf>
    <xf numFmtId="0" fontId="14" fillId="0" borderId="0" xfId="0" applyNumberFormat="1" applyFont="1"/>
    <xf numFmtId="0" fontId="0" fillId="0" borderId="0" xfId="0" applyAlignment="1">
      <alignment horizontal="center"/>
    </xf>
    <xf numFmtId="0" fontId="0" fillId="0" borderId="0" xfId="0" applyNumberFormat="1"/>
    <xf numFmtId="0" fontId="17" fillId="0" borderId="0" xfId="0" applyFont="1" applyBorder="1" applyAlignment="1">
      <alignment horizontal="center"/>
    </xf>
    <xf numFmtId="0" fontId="17" fillId="0" borderId="0" xfId="0" applyFont="1" applyBorder="1" applyAlignme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</xdr:colOff>
      <xdr:row>0</xdr:row>
      <xdr:rowOff>95251</xdr:rowOff>
    </xdr:from>
    <xdr:to>
      <xdr:col>17</xdr:col>
      <xdr:colOff>114301</xdr:colOff>
      <xdr:row>2</xdr:row>
      <xdr:rowOff>95250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3BE46809-F241-42EC-8CD0-14745757C085}"/>
            </a:ext>
          </a:extLst>
        </xdr:cNvPr>
        <xdr:cNvSpPr txBox="1"/>
      </xdr:nvSpPr>
      <xdr:spPr>
        <a:xfrm>
          <a:off x="1914526" y="95251"/>
          <a:ext cx="4857750" cy="3809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MX" sz="1000" b="1">
              <a:latin typeface="Tahoma" pitchFamily="34" charset="0"/>
              <a:cs typeface="Tahoma" pitchFamily="34" charset="0"/>
            </a:rPr>
            <a:t>MUNICIPIO DE</a:t>
          </a:r>
          <a:r>
            <a:rPr lang="es-MX" sz="1000" b="1" baseline="0">
              <a:latin typeface="Tahoma" pitchFamily="34" charset="0"/>
              <a:cs typeface="Tahoma" pitchFamily="34" charset="0"/>
            </a:rPr>
            <a:t> SANTA ISABEL XILOXOXTLA, TLAX.</a:t>
          </a:r>
        </a:p>
        <a:p>
          <a:r>
            <a:rPr lang="es-MX" sz="1000" b="1" baseline="0">
              <a:latin typeface="Tahoma" pitchFamily="34" charset="0"/>
              <a:cs typeface="Tahoma" pitchFamily="34" charset="0"/>
            </a:rPr>
            <a:t>METAS POR PROYECTO 2025</a:t>
          </a:r>
          <a:endParaRPr lang="es-MX" sz="1000" b="1"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85725</xdr:colOff>
      <xdr:row>31</xdr:row>
      <xdr:rowOff>19050</xdr:rowOff>
    </xdr:from>
    <xdr:to>
      <xdr:col>3</xdr:col>
      <xdr:colOff>733425</xdr:colOff>
      <xdr:row>35</xdr:row>
      <xdr:rowOff>47626</xdr:rowOff>
    </xdr:to>
    <xdr:sp macro="" textlink="">
      <xdr:nvSpPr>
        <xdr:cNvPr id="3" name="7 Rectángulo">
          <a:extLst>
            <a:ext uri="{FF2B5EF4-FFF2-40B4-BE49-F238E27FC236}">
              <a16:creationId xmlns:a16="http://schemas.microsoft.com/office/drawing/2014/main" xmlns="" id="{C604067E-C4B5-471C-8726-FC30288502BD}"/>
            </a:ext>
          </a:extLst>
        </xdr:cNvPr>
        <xdr:cNvSpPr/>
      </xdr:nvSpPr>
      <xdr:spPr bwMode="auto">
        <a:xfrm>
          <a:off x="85725" y="7439025"/>
          <a:ext cx="2562225" cy="790576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Vo.Bo.</a:t>
          </a:r>
        </a:p>
        <a:p>
          <a:pPr algn="ctr"/>
          <a:endParaRPr lang="es-MX" sz="900">
            <a:latin typeface="Arial" pitchFamily="34" charset="0"/>
            <a:cs typeface="Arial" pitchFamily="34" charset="0"/>
          </a:endParaRPr>
        </a:p>
        <a:p>
          <a:pPr algn="ctr"/>
          <a:endParaRPr lang="es-MX" sz="90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C. AARON  FLORES JUAREZ</a:t>
          </a: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SINDICO MUNICIPAL</a:t>
          </a:r>
        </a:p>
        <a:p>
          <a:pPr algn="ctr"/>
          <a:endParaRPr lang="es-MX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4</xdr:col>
      <xdr:colOff>495300</xdr:colOff>
      <xdr:row>31</xdr:row>
      <xdr:rowOff>9525</xdr:rowOff>
    </xdr:from>
    <xdr:to>
      <xdr:col>17</xdr:col>
      <xdr:colOff>219075</xdr:colOff>
      <xdr:row>35</xdr:row>
      <xdr:rowOff>47625</xdr:rowOff>
    </xdr:to>
    <xdr:sp macro="" textlink="">
      <xdr:nvSpPr>
        <xdr:cNvPr id="4" name="8 Rectángulo">
          <a:extLst>
            <a:ext uri="{FF2B5EF4-FFF2-40B4-BE49-F238E27FC236}">
              <a16:creationId xmlns:a16="http://schemas.microsoft.com/office/drawing/2014/main" xmlns="" id="{DD1C0DEE-4386-4054-AC74-E00E40A02C8F}"/>
            </a:ext>
          </a:extLst>
        </xdr:cNvPr>
        <xdr:cNvSpPr/>
      </xdr:nvSpPr>
      <xdr:spPr bwMode="auto">
        <a:xfrm>
          <a:off x="3162300" y="7429500"/>
          <a:ext cx="3714750" cy="800100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RESPONSABLE DEL PROYECTO</a:t>
          </a:r>
        </a:p>
        <a:p>
          <a:pPr algn="ctr"/>
          <a:endParaRPr lang="es-MX" sz="900">
            <a:latin typeface="Arial" pitchFamily="34" charset="0"/>
            <a:cs typeface="Arial" pitchFamily="34" charset="0"/>
          </a:endParaRPr>
        </a:p>
        <a:p>
          <a:pPr algn="ctr"/>
          <a:endParaRPr lang="es-MX" sz="90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L.A.E. BERENICE TEOYOTL FLORES</a:t>
          </a:r>
        </a:p>
        <a:p>
          <a:pPr algn="ctr"/>
          <a:r>
            <a:rPr lang="es-MX" sz="900" baseline="0">
              <a:latin typeface="Arial" pitchFamily="34" charset="0"/>
              <a:cs typeface="Arial" pitchFamily="34" charset="0"/>
            </a:rPr>
            <a:t>TESORERA </a:t>
          </a:r>
          <a:endParaRPr lang="es-MX" sz="900">
            <a:latin typeface="Arial" pitchFamily="34" charset="0"/>
            <a:cs typeface="Arial" pitchFamily="34" charset="0"/>
          </a:endParaRPr>
        </a:p>
        <a:p>
          <a:pPr algn="ctr"/>
          <a:endParaRPr lang="es-MX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20</xdr:col>
      <xdr:colOff>9524</xdr:colOff>
      <xdr:row>31</xdr:row>
      <xdr:rowOff>19050</xdr:rowOff>
    </xdr:from>
    <xdr:to>
      <xdr:col>34</xdr:col>
      <xdr:colOff>180974</xdr:colOff>
      <xdr:row>35</xdr:row>
      <xdr:rowOff>47626</xdr:rowOff>
    </xdr:to>
    <xdr:sp macro="" textlink="">
      <xdr:nvSpPr>
        <xdr:cNvPr id="5" name="9 Rectángulo">
          <a:extLst>
            <a:ext uri="{FF2B5EF4-FFF2-40B4-BE49-F238E27FC236}">
              <a16:creationId xmlns:a16="http://schemas.microsoft.com/office/drawing/2014/main" xmlns="" id="{A557E5A7-0771-4EC3-8C14-0EB4E5CF3A3C}"/>
            </a:ext>
          </a:extLst>
        </xdr:cNvPr>
        <xdr:cNvSpPr/>
      </xdr:nvSpPr>
      <xdr:spPr bwMode="auto">
        <a:xfrm>
          <a:off x="7381874" y="7439025"/>
          <a:ext cx="3571875" cy="790576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REVISÓ</a:t>
          </a:r>
        </a:p>
        <a:p>
          <a:pPr algn="ctr"/>
          <a:endParaRPr lang="es-MX" sz="900">
            <a:latin typeface="Arial" pitchFamily="34" charset="0"/>
            <a:cs typeface="Arial" pitchFamily="34" charset="0"/>
          </a:endParaRPr>
        </a:p>
        <a:p>
          <a:pPr algn="ctr"/>
          <a:endParaRPr lang="es-MX" sz="90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L.A.E. BERENICE TEOYOTL FLORES</a:t>
          </a: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TESORERA MUNICIPAL</a:t>
          </a:r>
        </a:p>
        <a:p>
          <a:pPr algn="ctr"/>
          <a:endParaRPr lang="es-MX" sz="90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36</xdr:col>
      <xdr:colOff>38101</xdr:colOff>
      <xdr:row>30</xdr:row>
      <xdr:rowOff>200024</xdr:rowOff>
    </xdr:from>
    <xdr:to>
      <xdr:col>46</xdr:col>
      <xdr:colOff>38101</xdr:colOff>
      <xdr:row>35</xdr:row>
      <xdr:rowOff>28574</xdr:rowOff>
    </xdr:to>
    <xdr:sp macro="" textlink="">
      <xdr:nvSpPr>
        <xdr:cNvPr id="6" name="10 Rectángulo">
          <a:extLst>
            <a:ext uri="{FF2B5EF4-FFF2-40B4-BE49-F238E27FC236}">
              <a16:creationId xmlns:a16="http://schemas.microsoft.com/office/drawing/2014/main" xmlns="" id="{E92AA973-B953-4229-A694-FF4A5B58C5CA}"/>
            </a:ext>
          </a:extLst>
        </xdr:cNvPr>
        <xdr:cNvSpPr/>
      </xdr:nvSpPr>
      <xdr:spPr bwMode="auto">
        <a:xfrm>
          <a:off x="11325226" y="7419974"/>
          <a:ext cx="2886075" cy="790575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>
              <a:lumMod val="7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AUTORIZÓ</a:t>
          </a:r>
        </a:p>
        <a:p>
          <a:pPr algn="ctr"/>
          <a:endParaRPr lang="es-MX" sz="900">
            <a:latin typeface="Arial" pitchFamily="34" charset="0"/>
            <a:cs typeface="Arial" pitchFamily="34" charset="0"/>
          </a:endParaRP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C. YAZMIN JIMÉNEZ RUGERIO</a:t>
          </a:r>
        </a:p>
        <a:p>
          <a:pPr algn="ctr"/>
          <a:r>
            <a:rPr lang="es-MX" sz="900">
              <a:latin typeface="Arial" pitchFamily="34" charset="0"/>
              <a:cs typeface="Arial" pitchFamily="34" charset="0"/>
            </a:rPr>
            <a:t>PRESIDENTA MUNICIPAL</a:t>
          </a:r>
        </a:p>
        <a:p>
          <a:pPr algn="ctr"/>
          <a:endParaRPr lang="es-MX" sz="9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40"/>
  <sheetViews>
    <sheetView tabSelected="1" workbookViewId="0">
      <selection activeCell="C21" sqref="C21"/>
    </sheetView>
  </sheetViews>
  <sheetFormatPr baseColWidth="10" defaultRowHeight="15" x14ac:dyDescent="0.25"/>
  <cols>
    <col min="1" max="1" width="4.5703125" customWidth="1"/>
    <col min="2" max="2" width="4.7109375" bestFit="1" customWidth="1"/>
    <col min="3" max="3" width="19.42578125" customWidth="1"/>
    <col min="4" max="4" width="11.28515625" customWidth="1"/>
    <col min="5" max="5" width="11.85546875" style="103" customWidth="1"/>
    <col min="6" max="6" width="4.42578125" bestFit="1" customWidth="1"/>
    <col min="7" max="7" width="3" bestFit="1" customWidth="1"/>
    <col min="8" max="8" width="5" bestFit="1" customWidth="1"/>
    <col min="9" max="9" width="4.42578125" bestFit="1" customWidth="1"/>
    <col min="10" max="10" width="3" bestFit="1" customWidth="1"/>
    <col min="11" max="11" width="5" bestFit="1" customWidth="1"/>
    <col min="12" max="12" width="4.42578125" bestFit="1" customWidth="1"/>
    <col min="13" max="13" width="3" bestFit="1" customWidth="1"/>
    <col min="14" max="14" width="5" bestFit="1" customWidth="1"/>
    <col min="15" max="15" width="3.5703125" bestFit="1" customWidth="1"/>
    <col min="16" max="16" width="3" bestFit="1" customWidth="1"/>
    <col min="17" max="17" width="4.140625" bestFit="1" customWidth="1"/>
    <col min="18" max="18" width="3.5703125" bestFit="1" customWidth="1"/>
    <col min="19" max="19" width="3" bestFit="1" customWidth="1"/>
    <col min="20" max="20" width="4.140625" bestFit="1" customWidth="1"/>
    <col min="21" max="21" width="3.5703125" bestFit="1" customWidth="1"/>
    <col min="22" max="22" width="3" bestFit="1" customWidth="1"/>
    <col min="23" max="23" width="4.140625" bestFit="1" customWidth="1"/>
    <col min="24" max="24" width="3.5703125" bestFit="1" customWidth="1"/>
    <col min="25" max="25" width="3" bestFit="1" customWidth="1"/>
    <col min="26" max="26" width="4.140625" bestFit="1" customWidth="1"/>
    <col min="27" max="27" width="3.5703125" bestFit="1" customWidth="1"/>
    <col min="28" max="28" width="3" bestFit="1" customWidth="1"/>
    <col min="29" max="29" width="4.140625" bestFit="1" customWidth="1"/>
    <col min="30" max="30" width="3.5703125" bestFit="1" customWidth="1"/>
    <col min="31" max="31" width="3" bestFit="1" customWidth="1"/>
    <col min="32" max="32" width="4.140625" bestFit="1" customWidth="1"/>
    <col min="33" max="33" width="3.5703125" bestFit="1" customWidth="1"/>
    <col min="34" max="34" width="4.5703125" customWidth="1"/>
    <col min="35" max="35" width="4.140625" bestFit="1" customWidth="1"/>
    <col min="36" max="36" width="3.5703125" bestFit="1" customWidth="1"/>
    <col min="37" max="37" width="2.140625" bestFit="1" customWidth="1"/>
    <col min="38" max="38" width="4.140625" bestFit="1" customWidth="1"/>
    <col min="39" max="39" width="3.5703125" bestFit="1" customWidth="1"/>
    <col min="40" max="40" width="2.140625" bestFit="1" customWidth="1"/>
    <col min="41" max="41" width="4.140625" bestFit="1" customWidth="1"/>
    <col min="42" max="42" width="5.140625" style="104" bestFit="1" customWidth="1"/>
    <col min="43" max="43" width="5.140625" bestFit="1" customWidth="1"/>
    <col min="44" max="44" width="5.140625" style="104" bestFit="1" customWidth="1"/>
    <col min="45" max="45" width="6" bestFit="1" customWidth="1"/>
    <col min="46" max="46" width="5.7109375" style="104" bestFit="1" customWidth="1"/>
    <col min="47" max="47" width="5.7109375" bestFit="1" customWidth="1"/>
  </cols>
  <sheetData>
    <row r="1" spans="1:47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"/>
    </row>
    <row r="2" spans="1:47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6"/>
    </row>
    <row r="3" spans="1:47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6"/>
    </row>
    <row r="4" spans="1:47" x14ac:dyDescent="0.25">
      <c r="A4" s="7"/>
      <c r="B4" s="8"/>
      <c r="C4" s="8"/>
      <c r="D4" s="8"/>
      <c r="E4" s="9"/>
      <c r="F4" s="8"/>
      <c r="G4" s="8"/>
      <c r="H4" s="10"/>
      <c r="I4" s="11"/>
      <c r="J4" s="11"/>
      <c r="K4" s="11"/>
      <c r="L4" s="11"/>
      <c r="M4" s="11"/>
      <c r="N4" s="12"/>
      <c r="O4" s="11"/>
      <c r="P4" s="11"/>
      <c r="Q4" s="11"/>
      <c r="R4" s="11"/>
      <c r="S4" s="11"/>
      <c r="T4" s="11"/>
      <c r="U4" s="11"/>
      <c r="V4" s="11"/>
      <c r="W4" s="11"/>
      <c r="X4" s="13"/>
      <c r="Y4" s="13"/>
      <c r="Z4" s="14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5"/>
      <c r="AQ4" s="16"/>
      <c r="AR4" s="15"/>
      <c r="AS4" s="16"/>
      <c r="AT4" s="15"/>
      <c r="AU4" s="17"/>
    </row>
    <row r="5" spans="1:47" x14ac:dyDescent="0.25">
      <c r="A5" s="18"/>
      <c r="B5" s="18"/>
      <c r="C5" s="18"/>
      <c r="D5" s="19"/>
      <c r="E5" s="20"/>
      <c r="F5" s="19"/>
      <c r="G5" s="19"/>
      <c r="H5" s="21"/>
      <c r="I5" s="22"/>
      <c r="J5" s="22"/>
      <c r="K5" s="22"/>
      <c r="L5" s="22"/>
      <c r="M5" s="22"/>
      <c r="N5" s="23"/>
      <c r="O5" s="22"/>
      <c r="P5" s="22"/>
      <c r="Q5" s="22"/>
      <c r="R5" s="22"/>
      <c r="S5" s="22"/>
      <c r="T5" s="22"/>
      <c r="U5" s="22"/>
      <c r="V5" s="22"/>
      <c r="W5" s="22"/>
      <c r="X5" s="24"/>
      <c r="Y5" s="24"/>
      <c r="Z5" s="25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6"/>
      <c r="AQ5" s="27"/>
      <c r="AR5" s="26"/>
      <c r="AS5" s="27"/>
      <c r="AT5" s="26"/>
      <c r="AU5" s="28"/>
    </row>
    <row r="6" spans="1:47" x14ac:dyDescent="0.25">
      <c r="A6" s="29" t="s">
        <v>0</v>
      </c>
      <c r="B6" s="30"/>
      <c r="C6" s="31"/>
      <c r="D6" s="32" t="s">
        <v>1</v>
      </c>
      <c r="E6" s="20"/>
      <c r="F6" s="19"/>
      <c r="G6" s="19"/>
      <c r="H6" s="21"/>
      <c r="I6" s="22"/>
      <c r="J6" s="22"/>
      <c r="K6" s="22"/>
      <c r="L6" s="22"/>
      <c r="M6" s="22"/>
      <c r="N6" s="23"/>
      <c r="O6" s="22"/>
      <c r="P6" s="22"/>
      <c r="Q6" s="22"/>
      <c r="R6" s="22"/>
      <c r="S6" s="22"/>
      <c r="T6" s="22"/>
      <c r="U6" s="22"/>
      <c r="V6" s="22"/>
      <c r="W6" s="22"/>
      <c r="X6" s="24"/>
      <c r="Y6" s="24"/>
      <c r="Z6" s="25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6"/>
      <c r="AQ6" s="27"/>
      <c r="AR6" s="26"/>
      <c r="AS6" s="27"/>
      <c r="AT6" s="26"/>
      <c r="AU6" s="33"/>
    </row>
    <row r="7" spans="1:47" x14ac:dyDescent="0.25">
      <c r="A7" s="29" t="s">
        <v>2</v>
      </c>
      <c r="B7" s="30"/>
      <c r="C7" s="31"/>
      <c r="D7" s="32" t="s">
        <v>3</v>
      </c>
      <c r="E7" s="20"/>
      <c r="F7" s="19"/>
      <c r="G7" s="19"/>
      <c r="H7" s="21"/>
      <c r="I7" s="22"/>
      <c r="J7" s="22"/>
      <c r="K7" s="22"/>
      <c r="L7" s="22"/>
      <c r="M7" s="22"/>
      <c r="N7" s="23"/>
      <c r="O7" s="22"/>
      <c r="P7" s="22"/>
      <c r="Q7" s="22"/>
      <c r="R7" s="22"/>
      <c r="S7" s="22"/>
      <c r="T7" s="22"/>
      <c r="U7" s="22"/>
      <c r="V7" s="22"/>
      <c r="W7" s="22"/>
      <c r="X7" s="24"/>
      <c r="Y7" s="24"/>
      <c r="Z7" s="25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6"/>
      <c r="AQ7" s="27"/>
      <c r="AR7" s="26"/>
      <c r="AS7" s="27"/>
      <c r="AT7" s="26"/>
      <c r="AU7" s="33"/>
    </row>
    <row r="8" spans="1:47" ht="20.25" x14ac:dyDescent="0.25">
      <c r="A8" s="29" t="s">
        <v>4</v>
      </c>
      <c r="B8" s="30"/>
      <c r="C8" s="31"/>
      <c r="D8" s="34" t="s">
        <v>5</v>
      </c>
      <c r="E8" s="20"/>
      <c r="F8" s="19"/>
      <c r="G8" s="19"/>
      <c r="H8" s="21"/>
      <c r="I8" s="22"/>
      <c r="J8" s="22"/>
      <c r="K8" s="22"/>
      <c r="L8" s="22"/>
      <c r="M8" s="22"/>
      <c r="N8" s="23"/>
      <c r="O8" s="22"/>
      <c r="P8" s="22"/>
      <c r="Q8" s="22"/>
      <c r="R8" s="22"/>
      <c r="S8" s="22"/>
      <c r="T8" s="22"/>
      <c r="U8" s="22"/>
      <c r="V8" s="22"/>
      <c r="W8" s="22"/>
      <c r="X8" s="24"/>
      <c r="Y8" s="24"/>
      <c r="Z8" s="25"/>
      <c r="AA8" s="22"/>
      <c r="AB8" s="22"/>
      <c r="AC8" s="22"/>
      <c r="AD8" s="22"/>
      <c r="AE8" s="22"/>
      <c r="AF8" s="35"/>
      <c r="AG8" s="36" t="s">
        <v>6</v>
      </c>
      <c r="AH8" s="37" t="s">
        <v>61</v>
      </c>
      <c r="AI8" s="38"/>
      <c r="AJ8" s="38"/>
      <c r="AK8" s="22"/>
      <c r="AL8" s="22"/>
      <c r="AM8" s="22"/>
      <c r="AN8" s="22"/>
      <c r="AO8" s="22"/>
      <c r="AP8" s="26"/>
      <c r="AQ8" s="27"/>
      <c r="AR8" s="26"/>
      <c r="AS8" s="27"/>
      <c r="AT8" s="26"/>
      <c r="AU8" s="28"/>
    </row>
    <row r="9" spans="1:47" x14ac:dyDescent="0.25">
      <c r="A9" s="39"/>
      <c r="B9" s="39"/>
      <c r="C9" s="39"/>
      <c r="D9" s="39"/>
      <c r="E9" s="39"/>
      <c r="F9" s="39"/>
      <c r="G9" s="39"/>
      <c r="H9" s="40"/>
      <c r="I9" s="41"/>
      <c r="J9" s="41"/>
      <c r="K9" s="41"/>
      <c r="L9" s="41"/>
      <c r="M9" s="41"/>
      <c r="N9" s="42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3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4"/>
      <c r="AQ9" s="45"/>
      <c r="AR9" s="44"/>
      <c r="AS9" s="45"/>
      <c r="AT9" s="44"/>
      <c r="AU9" s="46"/>
    </row>
    <row r="10" spans="1:47" x14ac:dyDescent="0.25">
      <c r="A10" s="47" t="s">
        <v>7</v>
      </c>
      <c r="B10" s="48"/>
      <c r="C10" s="49" t="s">
        <v>8</v>
      </c>
      <c r="D10" s="50" t="s">
        <v>9</v>
      </c>
      <c r="E10" s="50" t="s">
        <v>62</v>
      </c>
      <c r="F10" s="51" t="s">
        <v>10</v>
      </c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2" t="s">
        <v>11</v>
      </c>
      <c r="AQ10" s="53"/>
      <c r="AR10" s="53"/>
      <c r="AS10" s="53"/>
      <c r="AT10" s="53"/>
      <c r="AU10" s="54"/>
    </row>
    <row r="11" spans="1:47" x14ac:dyDescent="0.25">
      <c r="A11" s="55"/>
      <c r="B11" s="56"/>
      <c r="C11" s="57"/>
      <c r="D11" s="58"/>
      <c r="E11" s="58"/>
      <c r="F11" s="51" t="s">
        <v>12</v>
      </c>
      <c r="G11" s="51"/>
      <c r="H11" s="51"/>
      <c r="I11" s="51" t="s">
        <v>13</v>
      </c>
      <c r="J11" s="51"/>
      <c r="K11" s="51"/>
      <c r="L11" s="51" t="s">
        <v>14</v>
      </c>
      <c r="M11" s="51"/>
      <c r="N11" s="51"/>
      <c r="O11" s="51" t="s">
        <v>15</v>
      </c>
      <c r="P11" s="51"/>
      <c r="Q11" s="51"/>
      <c r="R11" s="51" t="s">
        <v>16</v>
      </c>
      <c r="S11" s="51"/>
      <c r="T11" s="51"/>
      <c r="U11" s="51" t="s">
        <v>17</v>
      </c>
      <c r="V11" s="51"/>
      <c r="W11" s="51"/>
      <c r="X11" s="51" t="s">
        <v>18</v>
      </c>
      <c r="Y11" s="51"/>
      <c r="Z11" s="51"/>
      <c r="AA11" s="51" t="s">
        <v>19</v>
      </c>
      <c r="AB11" s="51"/>
      <c r="AC11" s="51"/>
      <c r="AD11" s="51" t="s">
        <v>20</v>
      </c>
      <c r="AE11" s="51"/>
      <c r="AF11" s="51"/>
      <c r="AG11" s="51" t="s">
        <v>21</v>
      </c>
      <c r="AH11" s="51"/>
      <c r="AI11" s="51"/>
      <c r="AJ11" s="51" t="s">
        <v>22</v>
      </c>
      <c r="AK11" s="51"/>
      <c r="AL11" s="51"/>
      <c r="AM11" s="51" t="s">
        <v>23</v>
      </c>
      <c r="AN11" s="51"/>
      <c r="AO11" s="51"/>
      <c r="AP11" s="59"/>
      <c r="AQ11" s="60"/>
      <c r="AR11" s="60"/>
      <c r="AS11" s="60"/>
      <c r="AT11" s="60"/>
      <c r="AU11" s="61"/>
    </row>
    <row r="12" spans="1:47" x14ac:dyDescent="0.25">
      <c r="A12" s="62"/>
      <c r="B12" s="63"/>
      <c r="C12" s="64"/>
      <c r="D12" s="58"/>
      <c r="E12" s="58"/>
      <c r="F12" s="65" t="s">
        <v>24</v>
      </c>
      <c r="G12" s="65" t="s">
        <v>25</v>
      </c>
      <c r="H12" s="66" t="s">
        <v>26</v>
      </c>
      <c r="I12" s="65" t="s">
        <v>24</v>
      </c>
      <c r="J12" s="65" t="s">
        <v>25</v>
      </c>
      <c r="K12" s="65" t="s">
        <v>26</v>
      </c>
      <c r="L12" s="65" t="s">
        <v>24</v>
      </c>
      <c r="M12" s="65" t="s">
        <v>25</v>
      </c>
      <c r="N12" s="66" t="s">
        <v>26</v>
      </c>
      <c r="O12" s="65" t="s">
        <v>24</v>
      </c>
      <c r="P12" s="65" t="s">
        <v>25</v>
      </c>
      <c r="Q12" s="65" t="s">
        <v>26</v>
      </c>
      <c r="R12" s="65" t="s">
        <v>24</v>
      </c>
      <c r="S12" s="65" t="s">
        <v>25</v>
      </c>
      <c r="T12" s="65" t="s">
        <v>26</v>
      </c>
      <c r="U12" s="65" t="s">
        <v>24</v>
      </c>
      <c r="V12" s="65" t="s">
        <v>25</v>
      </c>
      <c r="W12" s="65" t="s">
        <v>26</v>
      </c>
      <c r="X12" s="65" t="s">
        <v>24</v>
      </c>
      <c r="Y12" s="65" t="s">
        <v>25</v>
      </c>
      <c r="Z12" s="67" t="s">
        <v>26</v>
      </c>
      <c r="AA12" s="65" t="s">
        <v>24</v>
      </c>
      <c r="AB12" s="65" t="s">
        <v>25</v>
      </c>
      <c r="AC12" s="65" t="s">
        <v>26</v>
      </c>
      <c r="AD12" s="65" t="s">
        <v>24</v>
      </c>
      <c r="AE12" s="65" t="s">
        <v>25</v>
      </c>
      <c r="AF12" s="65" t="s">
        <v>26</v>
      </c>
      <c r="AG12" s="65" t="s">
        <v>24</v>
      </c>
      <c r="AH12" s="65" t="s">
        <v>25</v>
      </c>
      <c r="AI12" s="65" t="s">
        <v>26</v>
      </c>
      <c r="AJ12" s="65" t="s">
        <v>24</v>
      </c>
      <c r="AK12" s="65" t="s">
        <v>25</v>
      </c>
      <c r="AL12" s="65" t="s">
        <v>26</v>
      </c>
      <c r="AM12" s="65" t="s">
        <v>24</v>
      </c>
      <c r="AN12" s="65" t="s">
        <v>25</v>
      </c>
      <c r="AO12" s="65" t="s">
        <v>26</v>
      </c>
      <c r="AP12" s="68" t="s">
        <v>24</v>
      </c>
      <c r="AQ12" s="69" t="s">
        <v>27</v>
      </c>
      <c r="AR12" s="68" t="s">
        <v>25</v>
      </c>
      <c r="AS12" s="69" t="s">
        <v>27</v>
      </c>
      <c r="AT12" s="68" t="s">
        <v>26</v>
      </c>
      <c r="AU12" s="70" t="s">
        <v>27</v>
      </c>
    </row>
    <row r="13" spans="1:47" ht="15.75" thickBot="1" x14ac:dyDescent="0.3">
      <c r="A13" s="71"/>
      <c r="B13" s="71"/>
      <c r="C13" s="71"/>
      <c r="D13" s="72"/>
      <c r="E13" s="72"/>
      <c r="F13" s="72"/>
      <c r="G13" s="72"/>
      <c r="H13" s="73"/>
      <c r="I13" s="72"/>
      <c r="J13" s="72"/>
      <c r="K13" s="72"/>
      <c r="L13" s="72"/>
      <c r="M13" s="72"/>
      <c r="N13" s="73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4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5"/>
      <c r="AQ13" s="76"/>
      <c r="AR13" s="75"/>
      <c r="AS13" s="76"/>
      <c r="AT13" s="75"/>
      <c r="AU13" s="73"/>
    </row>
    <row r="14" spans="1:47" ht="21" x14ac:dyDescent="0.25">
      <c r="A14" s="77">
        <v>1</v>
      </c>
      <c r="B14" s="77" t="s">
        <v>28</v>
      </c>
      <c r="C14" s="78" t="s">
        <v>29</v>
      </c>
      <c r="D14" s="79" t="s">
        <v>30</v>
      </c>
      <c r="E14" s="80">
        <v>1</v>
      </c>
      <c r="F14" s="81"/>
      <c r="G14" s="82"/>
      <c r="H14" s="83">
        <f>SUM(G14-F14)</f>
        <v>0</v>
      </c>
      <c r="I14" s="81"/>
      <c r="J14" s="82"/>
      <c r="K14" s="84">
        <f>SUM(J14-I14)</f>
        <v>0</v>
      </c>
      <c r="L14" s="81"/>
      <c r="M14" s="82"/>
      <c r="N14" s="83">
        <f>SUM(M14-L14)</f>
        <v>0</v>
      </c>
      <c r="O14" s="81"/>
      <c r="P14" s="82"/>
      <c r="Q14" s="84">
        <f>SUM(P14-O14)</f>
        <v>0</v>
      </c>
      <c r="R14" s="81">
        <v>1</v>
      </c>
      <c r="S14" s="82"/>
      <c r="T14" s="84">
        <f>SUM(S14-R14)</f>
        <v>-1</v>
      </c>
      <c r="U14" s="81"/>
      <c r="V14" s="82"/>
      <c r="W14" s="84">
        <f>SUM(V14-U14)</f>
        <v>0</v>
      </c>
      <c r="X14" s="81"/>
      <c r="Y14" s="82"/>
      <c r="Z14" s="84">
        <f>SUM(Y14-X14)</f>
        <v>0</v>
      </c>
      <c r="AA14" s="81"/>
      <c r="AB14" s="82"/>
      <c r="AC14" s="84">
        <f>SUM(AB14-AA14)</f>
        <v>0</v>
      </c>
      <c r="AD14" s="81"/>
      <c r="AE14" s="82"/>
      <c r="AF14" s="84">
        <f>SUM(AE14-AD14)</f>
        <v>0</v>
      </c>
      <c r="AG14" s="81"/>
      <c r="AH14" s="82"/>
      <c r="AI14" s="84">
        <f>SUM(AH14-AG14)</f>
        <v>0</v>
      </c>
      <c r="AJ14" s="81"/>
      <c r="AK14" s="82"/>
      <c r="AL14" s="84">
        <f>SUM(AK14-AJ14)</f>
        <v>0</v>
      </c>
      <c r="AM14" s="81"/>
      <c r="AN14" s="82"/>
      <c r="AO14" s="84">
        <f>SUM(AN14-AM14)</f>
        <v>0</v>
      </c>
      <c r="AP14" s="85">
        <f>SUM(F14,I14,L14,O14,R14,U14,X14,AA14,AD14,AG14,AJ14,AM14)</f>
        <v>1</v>
      </c>
      <c r="AQ14" s="86">
        <f>SUM(AP14/E14)</f>
        <v>1</v>
      </c>
      <c r="AR14" s="85">
        <f t="shared" ref="AR14:AR23" si="0">SUM(G14,J14,M14,P14,S14,V14,Y14,AB14,AE14,AH14,AK14,AN14)</f>
        <v>0</v>
      </c>
      <c r="AS14" s="86">
        <f>SUM(AR14/E14)</f>
        <v>0</v>
      </c>
      <c r="AT14" s="85">
        <f>SUM(AR14-AP14)</f>
        <v>-1</v>
      </c>
      <c r="AU14" s="87">
        <f>SUM(AT14/E14)</f>
        <v>-1</v>
      </c>
    </row>
    <row r="15" spans="1:47" ht="21" x14ac:dyDescent="0.25">
      <c r="A15" s="77">
        <v>2</v>
      </c>
      <c r="B15" s="88" t="s">
        <v>31</v>
      </c>
      <c r="C15" s="78" t="s">
        <v>32</v>
      </c>
      <c r="D15" s="79" t="s">
        <v>33</v>
      </c>
      <c r="E15" s="80">
        <v>7500</v>
      </c>
      <c r="F15" s="81">
        <v>1500</v>
      </c>
      <c r="G15" s="89"/>
      <c r="H15" s="83">
        <f>SUM(G15-F15)</f>
        <v>-1500</v>
      </c>
      <c r="I15" s="81">
        <v>1500</v>
      </c>
      <c r="J15" s="89"/>
      <c r="K15" s="84">
        <f>SUM(J15-I15)</f>
        <v>-1500</v>
      </c>
      <c r="L15" s="81">
        <v>1500</v>
      </c>
      <c r="M15" s="89"/>
      <c r="N15" s="83">
        <f t="shared" ref="N15:N24" si="1">SUM(M15-L15)</f>
        <v>-1500</v>
      </c>
      <c r="O15" s="81">
        <v>350</v>
      </c>
      <c r="P15" s="89"/>
      <c r="Q15" s="84">
        <f t="shared" ref="Q15:Q24" si="2">SUM(P15-O15)</f>
        <v>-350</v>
      </c>
      <c r="R15" s="81">
        <v>350</v>
      </c>
      <c r="S15" s="89"/>
      <c r="T15" s="84">
        <f t="shared" ref="T15:T24" si="3">SUM(S15-R15)</f>
        <v>-350</v>
      </c>
      <c r="U15" s="81">
        <v>350</v>
      </c>
      <c r="V15" s="89"/>
      <c r="W15" s="84">
        <f t="shared" ref="W15:W24" si="4">SUM(V15-U15)</f>
        <v>-350</v>
      </c>
      <c r="X15" s="81">
        <v>350</v>
      </c>
      <c r="Y15" s="89"/>
      <c r="Z15" s="84">
        <f t="shared" ref="Z15:Z24" si="5">SUM(Y15-X15)</f>
        <v>-350</v>
      </c>
      <c r="AA15" s="81">
        <v>350</v>
      </c>
      <c r="AB15" s="89"/>
      <c r="AC15" s="84">
        <f t="shared" ref="AC15:AC24" si="6">SUM(AB15-AA15)</f>
        <v>-350</v>
      </c>
      <c r="AD15" s="81">
        <v>350</v>
      </c>
      <c r="AE15" s="89"/>
      <c r="AF15" s="84">
        <f t="shared" ref="AF15:AF24" si="7">SUM(AE15-AD15)</f>
        <v>-350</v>
      </c>
      <c r="AG15" s="81">
        <v>350</v>
      </c>
      <c r="AH15" s="89"/>
      <c r="AI15" s="84">
        <f t="shared" ref="AI15:AI24" si="8">SUM(AH15-AG15)</f>
        <v>-350</v>
      </c>
      <c r="AJ15" s="81">
        <v>350</v>
      </c>
      <c r="AK15" s="89"/>
      <c r="AL15" s="84">
        <f t="shared" ref="AL15:AL24" si="9">SUM(AK15-AJ15)</f>
        <v>-350</v>
      </c>
      <c r="AM15" s="81">
        <v>200</v>
      </c>
      <c r="AN15" s="89"/>
      <c r="AO15" s="84">
        <f t="shared" ref="AO15:AO24" si="10">SUM(AN15-AM15)</f>
        <v>-200</v>
      </c>
      <c r="AP15" s="85">
        <f t="shared" ref="AP15:AP24" si="11">SUM(F15,I15,L15,O15,R15,U15,X15,AA15,AD15,AG15,AJ15,AM15)</f>
        <v>7500</v>
      </c>
      <c r="AQ15" s="86">
        <f t="shared" ref="AQ15:AQ24" si="12">SUM(AP15/E15)</f>
        <v>1</v>
      </c>
      <c r="AR15" s="85">
        <f t="shared" si="0"/>
        <v>0</v>
      </c>
      <c r="AS15" s="86">
        <f t="shared" ref="AS15:AS23" si="13">SUM(AR15/E15)</f>
        <v>0</v>
      </c>
      <c r="AT15" s="85">
        <f t="shared" ref="AT15:AT24" si="14">SUM(AR15-AP15)</f>
        <v>-7500</v>
      </c>
      <c r="AU15" s="87">
        <f t="shared" ref="AU15:AU24" si="15">SUM(AT15/E15)</f>
        <v>-1</v>
      </c>
    </row>
    <row r="16" spans="1:47" ht="21" x14ac:dyDescent="0.25">
      <c r="A16" s="77">
        <v>3</v>
      </c>
      <c r="B16" s="88" t="s">
        <v>34</v>
      </c>
      <c r="C16" s="78" t="s">
        <v>35</v>
      </c>
      <c r="D16" s="79" t="s">
        <v>36</v>
      </c>
      <c r="E16" s="80">
        <v>1</v>
      </c>
      <c r="F16" s="81"/>
      <c r="G16" s="89"/>
      <c r="H16" s="83">
        <f t="shared" ref="H16:H24" si="16">SUM(G16-F16)</f>
        <v>0</v>
      </c>
      <c r="I16" s="81"/>
      <c r="J16" s="89"/>
      <c r="K16" s="84">
        <f t="shared" ref="K16:K24" si="17">SUM(J16-I16)</f>
        <v>0</v>
      </c>
      <c r="L16" s="81"/>
      <c r="M16" s="89"/>
      <c r="N16" s="83">
        <f t="shared" si="1"/>
        <v>0</v>
      </c>
      <c r="O16" s="81"/>
      <c r="P16" s="89"/>
      <c r="Q16" s="84">
        <f t="shared" si="2"/>
        <v>0</v>
      </c>
      <c r="R16" s="81"/>
      <c r="S16" s="89"/>
      <c r="T16" s="84">
        <f t="shared" si="3"/>
        <v>0</v>
      </c>
      <c r="U16" s="81"/>
      <c r="V16" s="89"/>
      <c r="W16" s="84">
        <f t="shared" si="4"/>
        <v>0</v>
      </c>
      <c r="X16" s="81"/>
      <c r="Y16" s="89"/>
      <c r="Z16" s="84">
        <f t="shared" si="5"/>
        <v>0</v>
      </c>
      <c r="AA16" s="81"/>
      <c r="AB16" s="89"/>
      <c r="AC16" s="84">
        <f t="shared" si="6"/>
        <v>0</v>
      </c>
      <c r="AD16" s="81">
        <v>1</v>
      </c>
      <c r="AE16" s="89"/>
      <c r="AF16" s="84">
        <f t="shared" si="7"/>
        <v>-1</v>
      </c>
      <c r="AG16" s="81"/>
      <c r="AH16" s="89"/>
      <c r="AI16" s="84">
        <f t="shared" si="8"/>
        <v>0</v>
      </c>
      <c r="AJ16" s="81"/>
      <c r="AK16" s="89"/>
      <c r="AL16" s="84">
        <f t="shared" si="9"/>
        <v>0</v>
      </c>
      <c r="AM16" s="81"/>
      <c r="AN16" s="89"/>
      <c r="AO16" s="84">
        <f t="shared" si="10"/>
        <v>0</v>
      </c>
      <c r="AP16" s="85">
        <f t="shared" si="11"/>
        <v>1</v>
      </c>
      <c r="AQ16" s="86">
        <f t="shared" si="12"/>
        <v>1</v>
      </c>
      <c r="AR16" s="85">
        <f t="shared" si="0"/>
        <v>0</v>
      </c>
      <c r="AS16" s="86">
        <f t="shared" si="13"/>
        <v>0</v>
      </c>
      <c r="AT16" s="85">
        <f t="shared" si="14"/>
        <v>-1</v>
      </c>
      <c r="AU16" s="87">
        <f t="shared" si="15"/>
        <v>-1</v>
      </c>
    </row>
    <row r="17" spans="1:47" ht="21" x14ac:dyDescent="0.25">
      <c r="A17" s="77">
        <v>4</v>
      </c>
      <c r="B17" s="88" t="s">
        <v>37</v>
      </c>
      <c r="C17" s="78" t="s">
        <v>38</v>
      </c>
      <c r="D17" s="79" t="s">
        <v>39</v>
      </c>
      <c r="E17" s="80">
        <v>3</v>
      </c>
      <c r="F17" s="81"/>
      <c r="G17" s="89"/>
      <c r="H17" s="83">
        <f t="shared" si="16"/>
        <v>0</v>
      </c>
      <c r="I17" s="81"/>
      <c r="J17" s="89"/>
      <c r="K17" s="84"/>
      <c r="L17" s="81">
        <v>3</v>
      </c>
      <c r="M17" s="89"/>
      <c r="N17" s="83">
        <f t="shared" si="1"/>
        <v>-3</v>
      </c>
      <c r="O17" s="81"/>
      <c r="P17" s="89"/>
      <c r="Q17" s="84"/>
      <c r="R17" s="81"/>
      <c r="S17" s="89"/>
      <c r="T17" s="84">
        <f t="shared" si="3"/>
        <v>0</v>
      </c>
      <c r="U17" s="81"/>
      <c r="V17" s="89"/>
      <c r="W17" s="84">
        <f t="shared" si="4"/>
        <v>0</v>
      </c>
      <c r="X17" s="81"/>
      <c r="Y17" s="89"/>
      <c r="Z17" s="84">
        <f t="shared" si="5"/>
        <v>0</v>
      </c>
      <c r="AA17" s="81"/>
      <c r="AB17" s="89"/>
      <c r="AC17" s="84">
        <f t="shared" si="6"/>
        <v>0</v>
      </c>
      <c r="AD17" s="81"/>
      <c r="AE17" s="89"/>
      <c r="AF17" s="84">
        <f t="shared" si="7"/>
        <v>0</v>
      </c>
      <c r="AG17" s="81"/>
      <c r="AH17" s="89"/>
      <c r="AI17" s="84">
        <f t="shared" si="8"/>
        <v>0</v>
      </c>
      <c r="AJ17" s="81"/>
      <c r="AK17" s="89"/>
      <c r="AL17" s="84">
        <f t="shared" si="9"/>
        <v>0</v>
      </c>
      <c r="AM17" s="81"/>
      <c r="AN17" s="89"/>
      <c r="AO17" s="84">
        <f t="shared" si="10"/>
        <v>0</v>
      </c>
      <c r="AP17" s="85">
        <f t="shared" si="11"/>
        <v>3</v>
      </c>
      <c r="AQ17" s="86">
        <f t="shared" si="12"/>
        <v>1</v>
      </c>
      <c r="AR17" s="85">
        <f t="shared" si="0"/>
        <v>0</v>
      </c>
      <c r="AS17" s="86">
        <f t="shared" ref="AS17" si="18">SUM(AR17/E17)</f>
        <v>0</v>
      </c>
      <c r="AT17" s="85">
        <f t="shared" ref="AT17" si="19">SUM(AR17-AP17)</f>
        <v>-3</v>
      </c>
      <c r="AU17" s="87">
        <f t="shared" ref="AU17" si="20">SUM(AT17/E17)</f>
        <v>-1</v>
      </c>
    </row>
    <row r="18" spans="1:47" ht="21" x14ac:dyDescent="0.25">
      <c r="A18" s="77">
        <v>5</v>
      </c>
      <c r="B18" s="88" t="s">
        <v>40</v>
      </c>
      <c r="C18" s="78" t="s">
        <v>41</v>
      </c>
      <c r="D18" s="79" t="s">
        <v>42</v>
      </c>
      <c r="E18" s="80">
        <v>1</v>
      </c>
      <c r="F18" s="81"/>
      <c r="G18" s="89"/>
      <c r="H18" s="83">
        <f t="shared" si="16"/>
        <v>0</v>
      </c>
      <c r="I18" s="81">
        <v>1</v>
      </c>
      <c r="J18" s="89"/>
      <c r="K18" s="84">
        <f t="shared" si="17"/>
        <v>-1</v>
      </c>
      <c r="L18" s="81"/>
      <c r="M18" s="89"/>
      <c r="N18" s="83">
        <f t="shared" si="1"/>
        <v>0</v>
      </c>
      <c r="O18" s="81"/>
      <c r="P18" s="89"/>
      <c r="Q18" s="84">
        <f t="shared" si="2"/>
        <v>0</v>
      </c>
      <c r="R18" s="81"/>
      <c r="S18" s="89"/>
      <c r="T18" s="84">
        <f t="shared" si="3"/>
        <v>0</v>
      </c>
      <c r="U18" s="81"/>
      <c r="V18" s="89"/>
      <c r="W18" s="84">
        <f t="shared" si="4"/>
        <v>0</v>
      </c>
      <c r="X18" s="81"/>
      <c r="Y18" s="89"/>
      <c r="Z18" s="84">
        <f t="shared" si="5"/>
        <v>0</v>
      </c>
      <c r="AA18" s="81"/>
      <c r="AB18" s="89"/>
      <c r="AC18" s="84">
        <f t="shared" si="6"/>
        <v>0</v>
      </c>
      <c r="AD18" s="81"/>
      <c r="AE18" s="89"/>
      <c r="AF18" s="84">
        <f t="shared" si="7"/>
        <v>0</v>
      </c>
      <c r="AG18" s="81"/>
      <c r="AH18" s="89"/>
      <c r="AI18" s="84">
        <f t="shared" si="8"/>
        <v>0</v>
      </c>
      <c r="AJ18" s="81"/>
      <c r="AK18" s="89"/>
      <c r="AL18" s="84">
        <f t="shared" si="9"/>
        <v>0</v>
      </c>
      <c r="AM18" s="81"/>
      <c r="AN18" s="89"/>
      <c r="AO18" s="84">
        <f t="shared" si="10"/>
        <v>0</v>
      </c>
      <c r="AP18" s="85">
        <f t="shared" si="11"/>
        <v>1</v>
      </c>
      <c r="AQ18" s="86">
        <f t="shared" si="12"/>
        <v>1</v>
      </c>
      <c r="AR18" s="85">
        <f t="shared" si="0"/>
        <v>0</v>
      </c>
      <c r="AS18" s="86">
        <f t="shared" si="13"/>
        <v>0</v>
      </c>
      <c r="AT18" s="85">
        <f t="shared" si="14"/>
        <v>-1</v>
      </c>
      <c r="AU18" s="87">
        <f t="shared" si="15"/>
        <v>-1</v>
      </c>
    </row>
    <row r="19" spans="1:47" ht="31.5" x14ac:dyDescent="0.25">
      <c r="A19" s="77">
        <v>6</v>
      </c>
      <c r="B19" s="77" t="s">
        <v>43</v>
      </c>
      <c r="C19" s="78" t="s">
        <v>44</v>
      </c>
      <c r="D19" s="79" t="s">
        <v>45</v>
      </c>
      <c r="E19" s="80">
        <v>12</v>
      </c>
      <c r="F19" s="90">
        <v>1</v>
      </c>
      <c r="G19" s="89"/>
      <c r="H19" s="83">
        <f t="shared" si="16"/>
        <v>-1</v>
      </c>
      <c r="I19" s="90">
        <v>1</v>
      </c>
      <c r="J19" s="89"/>
      <c r="K19" s="91">
        <f t="shared" si="17"/>
        <v>-1</v>
      </c>
      <c r="L19" s="90">
        <v>1</v>
      </c>
      <c r="M19" s="89"/>
      <c r="N19" s="83">
        <f t="shared" si="1"/>
        <v>-1</v>
      </c>
      <c r="O19" s="90">
        <v>1</v>
      </c>
      <c r="P19" s="89"/>
      <c r="Q19" s="84">
        <f t="shared" si="2"/>
        <v>-1</v>
      </c>
      <c r="R19" s="90">
        <v>1</v>
      </c>
      <c r="S19" s="89"/>
      <c r="T19" s="84">
        <f t="shared" si="3"/>
        <v>-1</v>
      </c>
      <c r="U19" s="90">
        <v>1</v>
      </c>
      <c r="V19" s="89"/>
      <c r="W19" s="84">
        <f t="shared" si="4"/>
        <v>-1</v>
      </c>
      <c r="X19" s="90">
        <v>1</v>
      </c>
      <c r="Y19" s="89"/>
      <c r="Z19" s="84">
        <f t="shared" si="5"/>
        <v>-1</v>
      </c>
      <c r="AA19" s="90">
        <v>1</v>
      </c>
      <c r="AB19" s="89"/>
      <c r="AC19" s="91">
        <f t="shared" si="6"/>
        <v>-1</v>
      </c>
      <c r="AD19" s="90">
        <v>1</v>
      </c>
      <c r="AE19" s="89"/>
      <c r="AF19" s="91">
        <f t="shared" si="7"/>
        <v>-1</v>
      </c>
      <c r="AG19" s="90">
        <v>1</v>
      </c>
      <c r="AH19" s="89"/>
      <c r="AI19" s="91">
        <f t="shared" si="8"/>
        <v>-1</v>
      </c>
      <c r="AJ19" s="90">
        <v>1</v>
      </c>
      <c r="AK19" s="89"/>
      <c r="AL19" s="91">
        <f t="shared" si="9"/>
        <v>-1</v>
      </c>
      <c r="AM19" s="90">
        <v>1</v>
      </c>
      <c r="AN19" s="89"/>
      <c r="AO19" s="91">
        <f t="shared" si="10"/>
        <v>-1</v>
      </c>
      <c r="AP19" s="85">
        <f t="shared" si="11"/>
        <v>12</v>
      </c>
      <c r="AQ19" s="86">
        <f t="shared" si="12"/>
        <v>1</v>
      </c>
      <c r="AR19" s="85">
        <f t="shared" si="0"/>
        <v>0</v>
      </c>
      <c r="AS19" s="86">
        <f t="shared" si="13"/>
        <v>0</v>
      </c>
      <c r="AT19" s="85">
        <f t="shared" si="14"/>
        <v>-12</v>
      </c>
      <c r="AU19" s="87">
        <f t="shared" si="15"/>
        <v>-1</v>
      </c>
    </row>
    <row r="20" spans="1:47" ht="31.5" x14ac:dyDescent="0.25">
      <c r="A20" s="77">
        <v>7</v>
      </c>
      <c r="B20" s="88" t="s">
        <v>46</v>
      </c>
      <c r="C20" s="92" t="s">
        <v>47</v>
      </c>
      <c r="D20" s="79" t="s">
        <v>48</v>
      </c>
      <c r="E20" s="80">
        <v>1</v>
      </c>
      <c r="F20" s="81">
        <v>1</v>
      </c>
      <c r="G20" s="89"/>
      <c r="H20" s="83">
        <f t="shared" si="16"/>
        <v>-1</v>
      </c>
      <c r="I20" s="81"/>
      <c r="J20" s="89"/>
      <c r="K20" s="84">
        <f t="shared" si="17"/>
        <v>0</v>
      </c>
      <c r="L20" s="81">
        <v>0</v>
      </c>
      <c r="M20" s="89"/>
      <c r="N20" s="83">
        <f t="shared" si="1"/>
        <v>0</v>
      </c>
      <c r="O20" s="81"/>
      <c r="P20" s="89"/>
      <c r="Q20" s="84">
        <f t="shared" si="2"/>
        <v>0</v>
      </c>
      <c r="R20" s="81"/>
      <c r="S20" s="89"/>
      <c r="T20" s="84">
        <f t="shared" si="3"/>
        <v>0</v>
      </c>
      <c r="U20" s="81"/>
      <c r="V20" s="89"/>
      <c r="W20" s="84">
        <f t="shared" si="4"/>
        <v>0</v>
      </c>
      <c r="X20" s="81"/>
      <c r="Y20" s="89"/>
      <c r="Z20" s="84">
        <f t="shared" si="5"/>
        <v>0</v>
      </c>
      <c r="AA20" s="81"/>
      <c r="AB20" s="89"/>
      <c r="AC20" s="84">
        <f t="shared" si="6"/>
        <v>0</v>
      </c>
      <c r="AD20" s="81"/>
      <c r="AE20" s="89"/>
      <c r="AF20" s="84">
        <f t="shared" si="7"/>
        <v>0</v>
      </c>
      <c r="AG20" s="81"/>
      <c r="AH20" s="89"/>
      <c r="AI20" s="84">
        <f t="shared" si="8"/>
        <v>0</v>
      </c>
      <c r="AJ20" s="81">
        <v>0</v>
      </c>
      <c r="AK20" s="89"/>
      <c r="AL20" s="84">
        <f t="shared" si="9"/>
        <v>0</v>
      </c>
      <c r="AM20" s="81"/>
      <c r="AN20" s="89"/>
      <c r="AO20" s="84">
        <f t="shared" si="10"/>
        <v>0</v>
      </c>
      <c r="AP20" s="85">
        <f t="shared" si="11"/>
        <v>1</v>
      </c>
      <c r="AQ20" s="86">
        <f t="shared" si="12"/>
        <v>1</v>
      </c>
      <c r="AR20" s="85">
        <f t="shared" si="0"/>
        <v>0</v>
      </c>
      <c r="AS20" s="86">
        <f t="shared" si="13"/>
        <v>0</v>
      </c>
      <c r="AT20" s="85">
        <f t="shared" si="14"/>
        <v>-1</v>
      </c>
      <c r="AU20" s="87">
        <f t="shared" si="15"/>
        <v>-1</v>
      </c>
    </row>
    <row r="21" spans="1:47" ht="21" x14ac:dyDescent="0.25">
      <c r="A21" s="77">
        <v>8</v>
      </c>
      <c r="B21" s="77" t="s">
        <v>49</v>
      </c>
      <c r="C21" s="78" t="s">
        <v>50</v>
      </c>
      <c r="D21" s="79" t="s">
        <v>51</v>
      </c>
      <c r="E21" s="80">
        <v>4</v>
      </c>
      <c r="F21" s="93"/>
      <c r="G21" s="89"/>
      <c r="H21" s="83">
        <f t="shared" si="16"/>
        <v>0</v>
      </c>
      <c r="I21" s="93"/>
      <c r="J21" s="89"/>
      <c r="K21" s="91">
        <f t="shared" si="17"/>
        <v>0</v>
      </c>
      <c r="L21" s="90">
        <v>1</v>
      </c>
      <c r="M21" s="89"/>
      <c r="N21" s="83">
        <f t="shared" si="1"/>
        <v>-1</v>
      </c>
      <c r="O21" s="90"/>
      <c r="P21" s="89"/>
      <c r="Q21" s="84">
        <f t="shared" si="2"/>
        <v>0</v>
      </c>
      <c r="R21" s="90">
        <v>1</v>
      </c>
      <c r="S21" s="89"/>
      <c r="T21" s="84">
        <f t="shared" si="3"/>
        <v>-1</v>
      </c>
      <c r="U21" s="90"/>
      <c r="V21" s="89"/>
      <c r="W21" s="84">
        <f t="shared" si="4"/>
        <v>0</v>
      </c>
      <c r="X21" s="90"/>
      <c r="Y21" s="89"/>
      <c r="Z21" s="84">
        <f t="shared" si="5"/>
        <v>0</v>
      </c>
      <c r="AA21" s="90"/>
      <c r="AB21" s="89"/>
      <c r="AC21" s="91">
        <f t="shared" si="6"/>
        <v>0</v>
      </c>
      <c r="AD21" s="90">
        <v>1</v>
      </c>
      <c r="AE21" s="89"/>
      <c r="AF21" s="91">
        <f t="shared" si="7"/>
        <v>-1</v>
      </c>
      <c r="AG21" s="90"/>
      <c r="AH21" s="89"/>
      <c r="AI21" s="91">
        <f t="shared" si="8"/>
        <v>0</v>
      </c>
      <c r="AJ21" s="90"/>
      <c r="AK21" s="89"/>
      <c r="AL21" s="91">
        <f t="shared" si="9"/>
        <v>0</v>
      </c>
      <c r="AM21" s="90">
        <v>1</v>
      </c>
      <c r="AN21" s="89"/>
      <c r="AO21" s="91">
        <f t="shared" si="10"/>
        <v>-1</v>
      </c>
      <c r="AP21" s="85">
        <f t="shared" si="11"/>
        <v>4</v>
      </c>
      <c r="AQ21" s="86">
        <f t="shared" si="12"/>
        <v>1</v>
      </c>
      <c r="AR21" s="85">
        <f t="shared" si="0"/>
        <v>0</v>
      </c>
      <c r="AS21" s="86">
        <f t="shared" si="13"/>
        <v>0</v>
      </c>
      <c r="AT21" s="85">
        <f t="shared" si="14"/>
        <v>-4</v>
      </c>
      <c r="AU21" s="87">
        <f t="shared" si="15"/>
        <v>-1</v>
      </c>
    </row>
    <row r="22" spans="1:47" ht="21" x14ac:dyDescent="0.25">
      <c r="A22" s="77">
        <v>9</v>
      </c>
      <c r="B22" s="88" t="s">
        <v>52</v>
      </c>
      <c r="C22" s="78" t="s">
        <v>53</v>
      </c>
      <c r="D22" s="79" t="s">
        <v>54</v>
      </c>
      <c r="E22" s="80">
        <v>25</v>
      </c>
      <c r="F22" s="81">
        <v>2</v>
      </c>
      <c r="G22" s="89"/>
      <c r="H22" s="83">
        <f t="shared" si="16"/>
        <v>-2</v>
      </c>
      <c r="I22" s="81">
        <v>2</v>
      </c>
      <c r="J22" s="89"/>
      <c r="K22" s="84">
        <f t="shared" si="17"/>
        <v>-2</v>
      </c>
      <c r="L22" s="81">
        <v>2</v>
      </c>
      <c r="M22" s="89"/>
      <c r="N22" s="83">
        <f t="shared" si="1"/>
        <v>-2</v>
      </c>
      <c r="O22" s="81">
        <v>2</v>
      </c>
      <c r="P22" s="89"/>
      <c r="Q22" s="84">
        <f t="shared" si="2"/>
        <v>-2</v>
      </c>
      <c r="R22" s="81">
        <v>2</v>
      </c>
      <c r="S22" s="89"/>
      <c r="T22" s="84">
        <f t="shared" si="3"/>
        <v>-2</v>
      </c>
      <c r="U22" s="81">
        <v>2</v>
      </c>
      <c r="V22" s="89"/>
      <c r="W22" s="84">
        <f t="shared" si="4"/>
        <v>-2</v>
      </c>
      <c r="X22" s="81">
        <v>2</v>
      </c>
      <c r="Y22" s="89"/>
      <c r="Z22" s="84">
        <f t="shared" si="5"/>
        <v>-2</v>
      </c>
      <c r="AA22" s="81">
        <v>2</v>
      </c>
      <c r="AB22" s="89"/>
      <c r="AC22" s="84">
        <f t="shared" si="6"/>
        <v>-2</v>
      </c>
      <c r="AD22" s="81">
        <v>2</v>
      </c>
      <c r="AE22" s="89"/>
      <c r="AF22" s="84">
        <f t="shared" si="7"/>
        <v>-2</v>
      </c>
      <c r="AG22" s="81">
        <v>2</v>
      </c>
      <c r="AH22" s="89"/>
      <c r="AI22" s="84">
        <f t="shared" si="8"/>
        <v>-2</v>
      </c>
      <c r="AJ22" s="81">
        <v>2</v>
      </c>
      <c r="AK22" s="89"/>
      <c r="AL22" s="84">
        <f t="shared" si="9"/>
        <v>-2</v>
      </c>
      <c r="AM22" s="81">
        <v>3</v>
      </c>
      <c r="AN22" s="89"/>
      <c r="AO22" s="84">
        <f t="shared" si="10"/>
        <v>-3</v>
      </c>
      <c r="AP22" s="85">
        <f t="shared" si="11"/>
        <v>25</v>
      </c>
      <c r="AQ22" s="86">
        <f t="shared" si="12"/>
        <v>1</v>
      </c>
      <c r="AR22" s="85">
        <f t="shared" si="0"/>
        <v>0</v>
      </c>
      <c r="AS22" s="86">
        <f t="shared" si="13"/>
        <v>0</v>
      </c>
      <c r="AT22" s="85">
        <f t="shared" si="14"/>
        <v>-25</v>
      </c>
      <c r="AU22" s="87">
        <f t="shared" si="15"/>
        <v>-1</v>
      </c>
    </row>
    <row r="23" spans="1:47" ht="21" x14ac:dyDescent="0.25">
      <c r="A23" s="77">
        <v>10</v>
      </c>
      <c r="B23" s="88" t="s">
        <v>55</v>
      </c>
      <c r="C23" s="78" t="s">
        <v>56</v>
      </c>
      <c r="D23" s="79" t="s">
        <v>57</v>
      </c>
      <c r="E23" s="94">
        <v>4</v>
      </c>
      <c r="F23" s="81"/>
      <c r="G23" s="89"/>
      <c r="H23" s="83">
        <f t="shared" si="16"/>
        <v>0</v>
      </c>
      <c r="I23" s="81"/>
      <c r="J23" s="89"/>
      <c r="K23" s="84">
        <v>0</v>
      </c>
      <c r="L23" s="81">
        <v>1</v>
      </c>
      <c r="M23" s="89"/>
      <c r="N23" s="83">
        <f t="shared" si="1"/>
        <v>-1</v>
      </c>
      <c r="O23" s="81"/>
      <c r="P23" s="89"/>
      <c r="Q23" s="84">
        <f t="shared" si="2"/>
        <v>0</v>
      </c>
      <c r="R23" s="81"/>
      <c r="S23" s="89"/>
      <c r="T23" s="84">
        <f t="shared" si="3"/>
        <v>0</v>
      </c>
      <c r="U23" s="81">
        <v>1</v>
      </c>
      <c r="V23" s="89"/>
      <c r="W23" s="84">
        <f t="shared" si="4"/>
        <v>-1</v>
      </c>
      <c r="X23" s="81"/>
      <c r="Y23" s="89"/>
      <c r="Z23" s="84">
        <f t="shared" si="5"/>
        <v>0</v>
      </c>
      <c r="AA23" s="81"/>
      <c r="AB23" s="89"/>
      <c r="AC23" s="84">
        <f t="shared" si="6"/>
        <v>0</v>
      </c>
      <c r="AD23" s="81">
        <v>1</v>
      </c>
      <c r="AE23" s="89"/>
      <c r="AF23" s="84">
        <f t="shared" si="7"/>
        <v>-1</v>
      </c>
      <c r="AG23" s="81"/>
      <c r="AH23" s="89"/>
      <c r="AI23" s="84">
        <f t="shared" si="8"/>
        <v>0</v>
      </c>
      <c r="AJ23" s="81"/>
      <c r="AK23" s="89"/>
      <c r="AL23" s="84">
        <f t="shared" si="9"/>
        <v>0</v>
      </c>
      <c r="AM23" s="81">
        <v>1</v>
      </c>
      <c r="AN23" s="89"/>
      <c r="AO23" s="84">
        <f t="shared" si="10"/>
        <v>-1</v>
      </c>
      <c r="AP23" s="85">
        <f t="shared" si="11"/>
        <v>4</v>
      </c>
      <c r="AQ23" s="86">
        <f t="shared" si="12"/>
        <v>1</v>
      </c>
      <c r="AR23" s="85">
        <f t="shared" si="0"/>
        <v>0</v>
      </c>
      <c r="AS23" s="86">
        <f t="shared" si="13"/>
        <v>0</v>
      </c>
      <c r="AT23" s="85">
        <f t="shared" si="14"/>
        <v>-4</v>
      </c>
      <c r="AU23" s="87">
        <f t="shared" si="15"/>
        <v>-1</v>
      </c>
    </row>
    <row r="24" spans="1:47" ht="21" x14ac:dyDescent="0.25">
      <c r="A24" s="77">
        <v>11</v>
      </c>
      <c r="B24" s="88" t="s">
        <v>58</v>
      </c>
      <c r="C24" s="78" t="s">
        <v>59</v>
      </c>
      <c r="D24" s="79" t="s">
        <v>60</v>
      </c>
      <c r="E24" s="94">
        <v>10</v>
      </c>
      <c r="F24" s="81">
        <v>2</v>
      </c>
      <c r="G24" s="89"/>
      <c r="H24" s="83">
        <f t="shared" si="16"/>
        <v>-2</v>
      </c>
      <c r="I24" s="81">
        <v>2</v>
      </c>
      <c r="J24" s="89"/>
      <c r="K24" s="84">
        <f t="shared" si="17"/>
        <v>-2</v>
      </c>
      <c r="L24" s="81">
        <v>2</v>
      </c>
      <c r="M24" s="89"/>
      <c r="N24" s="83">
        <f t="shared" si="1"/>
        <v>-2</v>
      </c>
      <c r="O24" s="81">
        <v>2</v>
      </c>
      <c r="P24" s="89"/>
      <c r="Q24" s="84">
        <f t="shared" si="2"/>
        <v>-2</v>
      </c>
      <c r="R24" s="81">
        <v>2</v>
      </c>
      <c r="S24" s="89"/>
      <c r="T24" s="84">
        <f t="shared" si="3"/>
        <v>-2</v>
      </c>
      <c r="U24" s="81"/>
      <c r="V24" s="89"/>
      <c r="W24" s="84">
        <f t="shared" si="4"/>
        <v>0</v>
      </c>
      <c r="X24" s="81"/>
      <c r="Y24" s="89"/>
      <c r="Z24" s="84">
        <f t="shared" si="5"/>
        <v>0</v>
      </c>
      <c r="AA24" s="81"/>
      <c r="AB24" s="89"/>
      <c r="AC24" s="84">
        <f t="shared" si="6"/>
        <v>0</v>
      </c>
      <c r="AD24" s="81"/>
      <c r="AE24" s="89"/>
      <c r="AF24" s="84">
        <f t="shared" si="7"/>
        <v>0</v>
      </c>
      <c r="AG24" s="81"/>
      <c r="AH24" s="89"/>
      <c r="AI24" s="84">
        <f t="shared" si="8"/>
        <v>0</v>
      </c>
      <c r="AJ24" s="81"/>
      <c r="AK24" s="89"/>
      <c r="AL24" s="84">
        <f t="shared" si="9"/>
        <v>0</v>
      </c>
      <c r="AM24" s="81"/>
      <c r="AN24" s="89"/>
      <c r="AO24" s="84">
        <f t="shared" si="10"/>
        <v>0</v>
      </c>
      <c r="AP24" s="85">
        <f t="shared" si="11"/>
        <v>10</v>
      </c>
      <c r="AQ24" s="86">
        <f t="shared" si="12"/>
        <v>1</v>
      </c>
      <c r="AR24" s="85">
        <f>SUM(G24,J24,M24,P24,S24,V24,Y24,AB24,AE24,AH24,AK24,AN24)</f>
        <v>0</v>
      </c>
      <c r="AS24" s="86">
        <f>SUM(AR24/E24)</f>
        <v>0</v>
      </c>
      <c r="AT24" s="85">
        <f t="shared" si="14"/>
        <v>-10</v>
      </c>
      <c r="AU24" s="87">
        <f t="shared" si="15"/>
        <v>-1</v>
      </c>
    </row>
    <row r="25" spans="1:47" x14ac:dyDescent="0.25">
      <c r="A25" s="41"/>
      <c r="B25" s="41"/>
      <c r="C25" s="41"/>
      <c r="D25" s="41"/>
      <c r="E25" s="41"/>
      <c r="F25" s="41"/>
      <c r="G25" s="41"/>
      <c r="H25" s="42"/>
      <c r="I25" s="41"/>
      <c r="J25" s="41"/>
      <c r="K25" s="41"/>
      <c r="L25" s="41"/>
      <c r="M25" s="41"/>
      <c r="N25" s="42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3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95"/>
      <c r="AQ25" s="96"/>
      <c r="AR25" s="95"/>
      <c r="AS25" s="96"/>
      <c r="AT25" s="95"/>
      <c r="AU25" s="42"/>
    </row>
    <row r="26" spans="1:47" ht="15.75" x14ac:dyDescent="0.25">
      <c r="A26" s="97"/>
      <c r="B26" s="97"/>
      <c r="C26" s="97"/>
      <c r="D26" s="97"/>
      <c r="E26" s="98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9"/>
      <c r="Q26" s="97"/>
      <c r="R26" s="97"/>
      <c r="S26" s="100"/>
      <c r="T26" s="97"/>
      <c r="U26" s="97"/>
      <c r="V26" s="100"/>
      <c r="W26" s="97"/>
      <c r="X26" s="98"/>
      <c r="Y26" s="99"/>
      <c r="Z26" s="101"/>
      <c r="AA26" s="97"/>
      <c r="AB26" s="100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97"/>
      <c r="AO26" s="97"/>
      <c r="AP26" s="102"/>
      <c r="AQ26" s="97"/>
      <c r="AR26" s="102"/>
      <c r="AS26" s="97"/>
      <c r="AT26" s="102"/>
      <c r="AU26" s="97"/>
    </row>
    <row r="27" spans="1:47" ht="15.75" x14ac:dyDescent="0.25">
      <c r="A27" s="97"/>
      <c r="B27" s="97"/>
      <c r="C27" s="97"/>
      <c r="D27" s="97"/>
      <c r="E27" s="98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9"/>
      <c r="Q27" s="97"/>
      <c r="R27" s="97"/>
      <c r="S27" s="100"/>
      <c r="T27" s="97"/>
      <c r="U27" s="97"/>
      <c r="V27" s="100"/>
      <c r="W27" s="97"/>
      <c r="X27" s="98"/>
      <c r="Y27" s="99"/>
      <c r="Z27" s="101"/>
      <c r="AA27" s="97"/>
      <c r="AB27" s="100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97"/>
      <c r="AO27" s="97"/>
      <c r="AP27" s="102"/>
      <c r="AQ27" s="97"/>
      <c r="AR27" s="102"/>
      <c r="AS27" s="97"/>
      <c r="AT27" s="102"/>
      <c r="AU27" s="97"/>
    </row>
    <row r="28" spans="1:47" ht="15.75" x14ac:dyDescent="0.25">
      <c r="A28" s="97"/>
      <c r="B28" s="97"/>
      <c r="C28" s="97"/>
      <c r="D28" s="97"/>
      <c r="E28" s="98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9"/>
      <c r="Q28" s="97"/>
      <c r="R28" s="97"/>
      <c r="S28" s="100"/>
      <c r="T28" s="97"/>
      <c r="U28" s="97"/>
      <c r="V28" s="100"/>
      <c r="W28" s="97"/>
      <c r="X28" s="98"/>
      <c r="Y28" s="99"/>
      <c r="Z28" s="101"/>
      <c r="AA28" s="97"/>
      <c r="AB28" s="100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102"/>
      <c r="AQ28" s="97"/>
      <c r="AR28" s="102"/>
      <c r="AS28" s="97"/>
      <c r="AT28" s="102"/>
      <c r="AU28" s="97"/>
    </row>
    <row r="29" spans="1:47" ht="15.75" x14ac:dyDescent="0.25">
      <c r="A29" s="97"/>
      <c r="B29" s="97"/>
      <c r="C29" s="97"/>
      <c r="D29" s="97"/>
      <c r="E29" s="98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9"/>
      <c r="Q29" s="97"/>
      <c r="R29" s="97"/>
      <c r="S29" s="100"/>
      <c r="T29" s="97"/>
      <c r="U29" s="97"/>
      <c r="V29" s="100"/>
      <c r="W29" s="97"/>
      <c r="X29" s="98"/>
      <c r="Y29" s="99"/>
      <c r="Z29" s="101"/>
      <c r="AA29" s="97"/>
      <c r="AB29" s="100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102"/>
      <c r="AQ29" s="97"/>
      <c r="AR29" s="102"/>
      <c r="AS29" s="97"/>
      <c r="AT29" s="102"/>
      <c r="AU29" s="97"/>
    </row>
    <row r="30" spans="1:47" ht="15.75" x14ac:dyDescent="0.25">
      <c r="A30" s="97"/>
      <c r="B30" s="97"/>
      <c r="C30" s="97"/>
      <c r="D30" s="97"/>
      <c r="E30" s="98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9"/>
      <c r="Q30" s="97"/>
      <c r="R30" s="97"/>
      <c r="S30" s="100"/>
      <c r="T30" s="97"/>
      <c r="U30" s="97"/>
      <c r="V30" s="100"/>
      <c r="W30" s="97"/>
      <c r="X30" s="98"/>
      <c r="Y30" s="99"/>
      <c r="Z30" s="101"/>
      <c r="AA30" s="97"/>
      <c r="AB30" s="100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102"/>
      <c r="AQ30" s="97"/>
      <c r="AR30" s="102"/>
      <c r="AS30" s="97"/>
      <c r="AT30" s="102"/>
      <c r="AU30" s="97"/>
    </row>
    <row r="31" spans="1:47" ht="15.75" x14ac:dyDescent="0.25">
      <c r="A31" s="97"/>
      <c r="B31" s="97"/>
      <c r="C31" s="97"/>
      <c r="D31" s="97"/>
      <c r="E31" s="98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9"/>
      <c r="Q31" s="97"/>
      <c r="R31" s="97"/>
      <c r="S31" s="100"/>
      <c r="T31" s="97"/>
      <c r="U31" s="97"/>
      <c r="V31" s="100"/>
      <c r="W31" s="97"/>
      <c r="X31" s="98"/>
      <c r="Y31" s="99"/>
      <c r="Z31" s="101"/>
      <c r="AA31" s="97"/>
      <c r="AB31" s="100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102"/>
      <c r="AQ31" s="97"/>
      <c r="AR31" s="102"/>
      <c r="AS31" s="97"/>
      <c r="AT31" s="102"/>
      <c r="AU31" s="97"/>
    </row>
    <row r="39" spans="3:16" ht="15.75" x14ac:dyDescent="0.3">
      <c r="C39" s="105"/>
      <c r="D39" s="105"/>
      <c r="E39" s="106"/>
      <c r="F39" s="106"/>
      <c r="G39" s="105"/>
      <c r="H39" s="105"/>
      <c r="I39" s="105"/>
      <c r="J39" s="105"/>
      <c r="K39" s="107"/>
      <c r="L39" s="107"/>
      <c r="M39" s="108"/>
      <c r="N39" s="108"/>
      <c r="O39" s="108"/>
      <c r="P39" s="108"/>
    </row>
    <row r="40" spans="3:16" x14ac:dyDescent="0.25">
      <c r="C40" s="109"/>
      <c r="D40" s="109"/>
      <c r="E40" s="109"/>
      <c r="F40" s="107"/>
      <c r="G40" s="110"/>
      <c r="H40" s="110"/>
      <c r="I40" s="110"/>
      <c r="J40" s="110"/>
      <c r="K40" s="107"/>
      <c r="L40" s="107"/>
      <c r="M40" s="108"/>
      <c r="N40" s="108"/>
      <c r="O40" s="108"/>
      <c r="P40" s="108"/>
    </row>
  </sheetData>
  <mergeCells count="25">
    <mergeCell ref="C40:E40"/>
    <mergeCell ref="G40:J40"/>
    <mergeCell ref="M40:P40"/>
    <mergeCell ref="AG11:AI11"/>
    <mergeCell ref="AJ11:AL11"/>
    <mergeCell ref="AM11:AO11"/>
    <mergeCell ref="C39:D39"/>
    <mergeCell ref="G39:J39"/>
    <mergeCell ref="M39:P39"/>
    <mergeCell ref="O11:Q11"/>
    <mergeCell ref="R11:T11"/>
    <mergeCell ref="U11:W11"/>
    <mergeCell ref="X11:Z11"/>
    <mergeCell ref="AA11:AC11"/>
    <mergeCell ref="AD11:AF11"/>
    <mergeCell ref="A1:AU3"/>
    <mergeCell ref="A10:A12"/>
    <mergeCell ref="C10:C12"/>
    <mergeCell ref="D10:D12"/>
    <mergeCell ref="E10:E12"/>
    <mergeCell ref="F10:AO10"/>
    <mergeCell ref="AP10:AU11"/>
    <mergeCell ref="F11:H11"/>
    <mergeCell ref="I11:K11"/>
    <mergeCell ref="L11:N11"/>
  </mergeCells>
  <printOptions horizontalCentered="1"/>
  <pageMargins left="0.19685039370078741" right="0" top="0.74803149606299213" bottom="0.74803149606299213" header="0.31496062992125984" footer="0.31496062992125984"/>
  <pageSetup scale="60" orientation="landscape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</dc:creator>
  <cp:lastModifiedBy>Benjamin</cp:lastModifiedBy>
  <cp:lastPrinted>2025-02-10T18:29:01Z</cp:lastPrinted>
  <dcterms:created xsi:type="dcterms:W3CDTF">2025-02-10T18:28:22Z</dcterms:created>
  <dcterms:modified xsi:type="dcterms:W3CDTF">2025-02-10T18:39:22Z</dcterms:modified>
</cp:coreProperties>
</file>