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iCloudDrive\TRANSPARENCIA\2023\2-Trim\Tesoreria\Articulo 63\"/>
    </mc:Choice>
  </mc:AlternateContent>
  <bookViews>
    <workbookView xWindow="0" yWindow="0" windowWidth="28800" windowHeight="11700" tabRatio="854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04" sheetId="5" r:id="rId5"/>
    <sheet name="Tabla_435791" sheetId="6" r:id="rId6"/>
    <sheet name="Tabla_435805" sheetId="7" r:id="rId7"/>
    <sheet name="Tabla_435775" sheetId="8" r:id="rId8"/>
    <sheet name="Tabla_435795" sheetId="9" r:id="rId9"/>
    <sheet name="Tabla_435782" sheetId="10" r:id="rId10"/>
    <sheet name="Tabla_435792" sheetId="11" r:id="rId11"/>
    <sheet name="Tabla_435783" sheetId="12" r:id="rId12"/>
    <sheet name="Tabla_435784" sheetId="13" r:id="rId13"/>
    <sheet name="Tabla_435802" sheetId="14" r:id="rId14"/>
    <sheet name="Tabla_435806" sheetId="15" r:id="rId15"/>
    <sheet name="Tabla_435803" sheetId="16" r:id="rId16"/>
    <sheet name="Tabla_435807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52511"/>
</workbook>
</file>

<file path=xl/calcChain.xml><?xml version="1.0" encoding="utf-8"?>
<calcChain xmlns="http://schemas.openxmlformats.org/spreadsheetml/2006/main">
  <c r="P91" i="1" l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7" i="1"/>
  <c r="P66" i="1"/>
  <c r="P65" i="1"/>
  <c r="P63" i="1"/>
  <c r="P62" i="1"/>
  <c r="P61" i="1"/>
  <c r="P60" i="1"/>
  <c r="P59" i="1"/>
  <c r="P58" i="1"/>
  <c r="P55" i="1"/>
  <c r="P54" i="1"/>
  <c r="P53" i="1"/>
  <c r="P52" i="1"/>
  <c r="P51" i="1"/>
  <c r="P50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2" i="1"/>
  <c r="P31" i="1"/>
  <c r="P30" i="1"/>
  <c r="P29" i="1"/>
  <c r="P28" i="1"/>
  <c r="P22" i="1"/>
  <c r="P21" i="1"/>
  <c r="P20" i="1"/>
  <c r="P17" i="1"/>
  <c r="P16" i="1"/>
  <c r="P15" i="1"/>
  <c r="P14" i="1"/>
  <c r="P13" i="1"/>
  <c r="P12" i="1"/>
  <c r="P11" i="1"/>
  <c r="P10" i="1"/>
  <c r="P9" i="1"/>
  <c r="P8" i="1"/>
</calcChain>
</file>

<file path=xl/sharedStrings.xml><?xml version="1.0" encoding="utf-8"?>
<sst xmlns="http://schemas.openxmlformats.org/spreadsheetml/2006/main" count="4515" uniqueCount="503">
  <si>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</si>
  <si>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</si>
  <si>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</si>
  <si>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</si>
  <si>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</si>
  <si>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</si>
  <si>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</si>
  <si>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</si>
  <si>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</si>
  <si>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</si>
  <si>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</si>
  <si>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</si>
  <si>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</si>
  <si>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</si>
  <si>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</si>
  <si>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</si>
  <si>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</si>
  <si>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</si>
  <si>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</si>
  <si>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</si>
  <si>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</si>
  <si>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</si>
  <si>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</si>
  <si>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</si>
  <si>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</si>
  <si>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</si>
  <si>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</si>
  <si>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</si>
  <si>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</si>
  <si>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</si>
  <si>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</si>
  <si>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</si>
  <si>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</si>
  <si>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</si>
  <si>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</si>
  <si>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</si>
  <si>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</si>
  <si>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</si>
  <si>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</si>
  <si>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</si>
  <si>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</si>
  <si>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</si>
  <si>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</si>
  <si>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</si>
  <si>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</si>
  <si>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</si>
  <si>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</si>
  <si>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</si>
  <si>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</si>
  <si>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</si>
  <si>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</si>
  <si>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</si>
  <si>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</si>
  <si>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</si>
  <si>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</si>
  <si>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</si>
  <si>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</si>
  <si>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</si>
  <si>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</si>
  <si>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</si>
  <si>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</si>
  <si>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01/04/2023 -&gt; Sexo (catálogo)</t>
  </si>
  <si>
    <t>ESTE CRITERIO APLICA A PARTIR DEL 01/04/2023 -&gt;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</si>
  <si>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</si>
  <si>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</si>
  <si>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</si>
  <si>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</si>
  <si>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</si>
  <si>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</si>
  <si>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</si>
  <si>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</si>
  <si>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</si>
  <si>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</si>
  <si>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</si>
  <si>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</si>
  <si>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</si>
  <si>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</si>
  <si>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</si>
  <si>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</si>
  <si>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</si>
  <si>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</si>
  <si>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</si>
  <si>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</si>
  <si>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</si>
  <si>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</si>
  <si>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</si>
  <si>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</si>
  <si>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</si>
  <si>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</si>
  <si>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</si>
  <si>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</si>
  <si>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</si>
  <si>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</si>
  <si>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</si>
  <si>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</si>
  <si>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</si>
  <si>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</si>
  <si>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</si>
  <si>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</si>
  <si>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</si>
  <si>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</si>
  <si>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</si>
  <si>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</si>
  <si>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</si>
  <si>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</si>
  <si>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</si>
  <si>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</si>
  <si>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</si>
  <si>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</si>
  <si>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</si>
  <si>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</si>
  <si>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</si>
  <si>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</si>
  <si>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</si>
  <si>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</si>
  <si>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</si>
  <si>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</si>
  <si>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</si>
  <si>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</si>
  <si>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</si>
  <si>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</si>
  <si>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</si>
  <si>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</si>
  <si>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</si>
  <si>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</si>
  <si>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</si>
  <si>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</si>
  <si>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</si>
  <si>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</si>
  <si>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</si>
  <si>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</si>
  <si>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</si>
  <si>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</si>
  <si>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</si>
  <si>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</si>
  <si>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</si>
  <si>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</si>
  <si>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</si>
  <si>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</si>
  <si>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</si>
  <si>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</si>
  <si>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</si>
  <si>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</si>
  <si>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</si>
  <si>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</si>
  <si>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</si>
  <si>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</si>
  <si>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</si>
  <si>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</si>
  <si>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</si>
  <si>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</si>
  <si>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</si>
  <si>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</si>
  <si>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</si>
  <si>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</si>
  <si>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</si>
  <si>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</si>
  <si>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</si>
  <si>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</si>
  <si>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</si>
  <si>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</si>
  <si>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</si>
  <si>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</si>
  <si>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</si>
  <si>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</si>
  <si>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</si>
  <si>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</si>
  <si>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</si>
  <si>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</si>
  <si>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</si>
  <si>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</si>
  <si>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</si>
  <si>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</si>
  <si>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</si>
  <si>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</si>
  <si>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</si>
  <si>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</si>
  <si>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</si>
  <si>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</si>
  <si>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</si>
  <si>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</si>
  <si>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</si>
  <si>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</si>
  <si>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</si>
  <si>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</si>
  <si>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</si>
  <si>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</si>
  <si>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</si>
  <si>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</si>
  <si>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</si>
  <si>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</si>
  <si>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</si>
  <si>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</si>
  <si>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</si>
  <si>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</si>
  <si>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</si>
  <si>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</si>
  <si>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</si>
  <si>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</si>
  <si>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</si>
  <si>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</si>
  <si>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</si>
  <si>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</si>
  <si>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</si>
  <si>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</si>
  <si>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</si>
  <si>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</si>
  <si>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</si>
  <si>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</si>
  <si>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</si>
  <si>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</si>
  <si>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</si>
  <si>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</si>
  <si>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</si>
  <si>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</si>
  <si>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</si>
  <si>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</si>
  <si>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</si>
  <si>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 xml:space="preserve">PRESIDENTE </t>
  </si>
  <si>
    <t xml:space="preserve">PRESIDENTE MUNICIPAL </t>
  </si>
  <si>
    <t xml:space="preserve">FUNCIONARIOS </t>
  </si>
  <si>
    <t xml:space="preserve">FRANCISCO </t>
  </si>
  <si>
    <t xml:space="preserve">ZACAPA </t>
  </si>
  <si>
    <t xml:space="preserve">RUGERIO </t>
  </si>
  <si>
    <t>peso</t>
  </si>
  <si>
    <t xml:space="preserve">TESORERIA MUNICIPAL </t>
  </si>
  <si>
    <t xml:space="preserve">SINDICO </t>
  </si>
  <si>
    <t xml:space="preserve">SINDICO MUNICIPAL </t>
  </si>
  <si>
    <t>ARACELI</t>
  </si>
  <si>
    <t xml:space="preserve">ANGULO </t>
  </si>
  <si>
    <t>MUÑOZ</t>
  </si>
  <si>
    <t xml:space="preserve">REGIDOR </t>
  </si>
  <si>
    <t xml:space="preserve">PRIMER REGIDOR </t>
  </si>
  <si>
    <t>MARGARITA</t>
  </si>
  <si>
    <t xml:space="preserve">SERRANO </t>
  </si>
  <si>
    <t>SANCHEZ</t>
  </si>
  <si>
    <t>SEGUNDO REGIDOR</t>
  </si>
  <si>
    <t>LEONOR</t>
  </si>
  <si>
    <t>CABRERA</t>
  </si>
  <si>
    <t>PEREZ</t>
  </si>
  <si>
    <t xml:space="preserve">TERCER REGIDOR </t>
  </si>
  <si>
    <t xml:space="preserve">SUSANA </t>
  </si>
  <si>
    <t xml:space="preserve">TENOCELOTL </t>
  </si>
  <si>
    <t>TECOYOTL</t>
  </si>
  <si>
    <t xml:space="preserve">CUARTO REGIDOR </t>
  </si>
  <si>
    <t>RUFINA</t>
  </si>
  <si>
    <t>SERRANO</t>
  </si>
  <si>
    <t xml:space="preserve">QUINTO REGUDOR </t>
  </si>
  <si>
    <t>GALDINO JUAN</t>
  </si>
  <si>
    <t>LOPEZ</t>
  </si>
  <si>
    <t>SECRETARIA</t>
  </si>
  <si>
    <t xml:space="preserve">PRESIDENCIA </t>
  </si>
  <si>
    <t>SONIA KARINA</t>
  </si>
  <si>
    <t xml:space="preserve">SALAZAR </t>
  </si>
  <si>
    <t xml:space="preserve">CARRASCO </t>
  </si>
  <si>
    <t xml:space="preserve">ASESOR </t>
  </si>
  <si>
    <t>FIDEL</t>
  </si>
  <si>
    <t xml:space="preserve">AGUILA </t>
  </si>
  <si>
    <t>RODRIGUEZ</t>
  </si>
  <si>
    <t xml:space="preserve">DIRECTOR </t>
  </si>
  <si>
    <t>GERARDO</t>
  </si>
  <si>
    <t>TOYOTL</t>
  </si>
  <si>
    <t>FLORES</t>
  </si>
  <si>
    <t>COORDINADORA</t>
  </si>
  <si>
    <t>CORDINADORA TECNICA</t>
  </si>
  <si>
    <t>GRISEL</t>
  </si>
  <si>
    <t xml:space="preserve">MORALES </t>
  </si>
  <si>
    <t xml:space="preserve">MARTINEZ </t>
  </si>
  <si>
    <t>ASISTENTE</t>
  </si>
  <si>
    <t>MELQUIADES</t>
  </si>
  <si>
    <t>CRUZ</t>
  </si>
  <si>
    <t>ESCOBAR</t>
  </si>
  <si>
    <t xml:space="preserve">AUXILIAR SINDICO </t>
  </si>
  <si>
    <t xml:space="preserve">SINDICATURA </t>
  </si>
  <si>
    <t>DORA</t>
  </si>
  <si>
    <t>TEOYOTL</t>
  </si>
  <si>
    <t>AUXILIAR ADMON</t>
  </si>
  <si>
    <t xml:space="preserve">YARELI VICTORIA </t>
  </si>
  <si>
    <t xml:space="preserve">GRANDE </t>
  </si>
  <si>
    <t xml:space="preserve">FERNANDEZ </t>
  </si>
  <si>
    <t>TESORERO SALIENTE</t>
  </si>
  <si>
    <t>TESORERO MUNICIPAL</t>
  </si>
  <si>
    <t xml:space="preserve">TESORERIA </t>
  </si>
  <si>
    <t>SAUL</t>
  </si>
  <si>
    <t>HERNANDEZ</t>
  </si>
  <si>
    <t>TECOZAHUATZI</t>
  </si>
  <si>
    <t>TESORERO ENTRANTE</t>
  </si>
  <si>
    <t>FEDERICO</t>
  </si>
  <si>
    <t>COYOTZI</t>
  </si>
  <si>
    <t>CONTADOR GENERAL</t>
  </si>
  <si>
    <t>BENJAMIN</t>
  </si>
  <si>
    <t>XELHUANTZI</t>
  </si>
  <si>
    <t>TLILAYATZI</t>
  </si>
  <si>
    <t>CONTADOR ADJUNTO</t>
  </si>
  <si>
    <t>ALEJANDRO</t>
  </si>
  <si>
    <t>VALENCIA</t>
  </si>
  <si>
    <t>GARCIA</t>
  </si>
  <si>
    <t>SALVADOR</t>
  </si>
  <si>
    <t>MOLINA</t>
  </si>
  <si>
    <t>VAZQUEZ</t>
  </si>
  <si>
    <t>MARCO ENRIQUE</t>
  </si>
  <si>
    <t>DOMINGUEZ</t>
  </si>
  <si>
    <t>LLANOS</t>
  </si>
  <si>
    <t xml:space="preserve">AUXILIAR </t>
  </si>
  <si>
    <t xml:space="preserve">AUXILIAR CONTABLE </t>
  </si>
  <si>
    <t>ANGELICA YERALDIN</t>
  </si>
  <si>
    <t xml:space="preserve">MARIANA </t>
  </si>
  <si>
    <t>DIAZ</t>
  </si>
  <si>
    <t>SOTO</t>
  </si>
  <si>
    <t xml:space="preserve">PREDIAL </t>
  </si>
  <si>
    <t xml:space="preserve">ENCARGADO PREDIAL </t>
  </si>
  <si>
    <t xml:space="preserve">GRACIELA </t>
  </si>
  <si>
    <t xml:space="preserve">MALDONADO </t>
  </si>
  <si>
    <t xml:space="preserve">RUEGRIO </t>
  </si>
  <si>
    <t>SECRETARIO H AYUNTAMIENTO</t>
  </si>
  <si>
    <t xml:space="preserve">SECRETARIA H AYUNTAMIENTO </t>
  </si>
  <si>
    <t xml:space="preserve">JUAN </t>
  </si>
  <si>
    <t>TZONTECOMANI</t>
  </si>
  <si>
    <t>JUAREZ</t>
  </si>
  <si>
    <t xml:space="preserve">EDITH </t>
  </si>
  <si>
    <t>PAREDES</t>
  </si>
  <si>
    <t>MARTINEZ</t>
  </si>
  <si>
    <t xml:space="preserve">BERTHA </t>
  </si>
  <si>
    <t xml:space="preserve">TZOMPANTZI  </t>
  </si>
  <si>
    <t>SALAZAR</t>
  </si>
  <si>
    <t>DIRECTOR DE OBRAS PUBLICA S</t>
  </si>
  <si>
    <t xml:space="preserve">OBRAS PUBLICAS </t>
  </si>
  <si>
    <t xml:space="preserve">PEDRO </t>
  </si>
  <si>
    <t>TZOMPANTZI</t>
  </si>
  <si>
    <t>AUXILIAR</t>
  </si>
  <si>
    <t xml:space="preserve">AUXILIAR OBRAS PUBLICAS </t>
  </si>
  <si>
    <t>JAVIER</t>
  </si>
  <si>
    <t>TLATEMPA</t>
  </si>
  <si>
    <t>CADENA</t>
  </si>
  <si>
    <t>GIOVANNI</t>
  </si>
  <si>
    <t>RAMOS</t>
  </si>
  <si>
    <t>LIMA</t>
  </si>
  <si>
    <t>HURBANO</t>
  </si>
  <si>
    <t>ELVIRA</t>
  </si>
  <si>
    <t xml:space="preserve"> JUAREZ</t>
  </si>
  <si>
    <t>DIRECTOR DE SERVICIOS MUNICIPALES</t>
  </si>
  <si>
    <t xml:space="preserve">SERVICIOS MUNICIPALES </t>
  </si>
  <si>
    <t xml:space="preserve">LUIS </t>
  </si>
  <si>
    <t>TORRES</t>
  </si>
  <si>
    <t xml:space="preserve">SUBDIRECTOR </t>
  </si>
  <si>
    <t xml:space="preserve">SUB DIRECTOR LIMPIEZA </t>
  </si>
  <si>
    <t>NOE</t>
  </si>
  <si>
    <t>INTENDENTE</t>
  </si>
  <si>
    <t xml:space="preserve">INTENDENTE </t>
  </si>
  <si>
    <t>YOLANDA</t>
  </si>
  <si>
    <t xml:space="preserve">FLORES </t>
  </si>
  <si>
    <t>ELLIN GUADALUPE</t>
  </si>
  <si>
    <t xml:space="preserve">SOSA </t>
  </si>
  <si>
    <t>SUBDIRECTOR</t>
  </si>
  <si>
    <t xml:space="preserve">SUB DIRECTOR CAMPO </t>
  </si>
  <si>
    <t>GREGORIO</t>
  </si>
  <si>
    <t>ROMERO</t>
  </si>
  <si>
    <t xml:space="preserve">ALICIA </t>
  </si>
  <si>
    <t>JIMENEZ</t>
  </si>
  <si>
    <t>FERNANDO</t>
  </si>
  <si>
    <t xml:space="preserve">JUAREZ </t>
  </si>
  <si>
    <t>CHOFER</t>
  </si>
  <si>
    <t xml:space="preserve">CHOFER COMPACTADOR </t>
  </si>
  <si>
    <t xml:space="preserve">SANCHEZ </t>
  </si>
  <si>
    <t xml:space="preserve">ROCIO </t>
  </si>
  <si>
    <t>OMAR</t>
  </si>
  <si>
    <t>DIRECTORA DE PROTECCION CIVIL</t>
  </si>
  <si>
    <t>PROTECCION CIVIL</t>
  </si>
  <si>
    <t xml:space="preserve">NICOLAS </t>
  </si>
  <si>
    <t>ONOFRE</t>
  </si>
  <si>
    <t xml:space="preserve">VASQUEZ </t>
  </si>
  <si>
    <t>DIRECTOR</t>
  </si>
  <si>
    <t>DIRECRORA DE CULTURA Y RECREACION</t>
  </si>
  <si>
    <t xml:space="preserve">CULTURA Y DEPORTES </t>
  </si>
  <si>
    <t>CELINA</t>
  </si>
  <si>
    <t>ZEMPOALTECATL</t>
  </si>
  <si>
    <t xml:space="preserve">DELGADO </t>
  </si>
  <si>
    <t xml:space="preserve">JUEZ </t>
  </si>
  <si>
    <t>JUEZ DE REGISTRO CIVIL</t>
  </si>
  <si>
    <t>REGISTRO CIVIL</t>
  </si>
  <si>
    <t xml:space="preserve">NANCY </t>
  </si>
  <si>
    <t>RAMIREZ</t>
  </si>
  <si>
    <t xml:space="preserve">DIAZ </t>
  </si>
  <si>
    <t>ERIKA</t>
  </si>
  <si>
    <t xml:space="preserve">ARENAS </t>
  </si>
  <si>
    <t xml:space="preserve">POLVO </t>
  </si>
  <si>
    <t>DIRECTOR DE PLANEACION</t>
  </si>
  <si>
    <t>PLANEACION</t>
  </si>
  <si>
    <t xml:space="preserve">ALFREDO </t>
  </si>
  <si>
    <t xml:space="preserve">CABRERA </t>
  </si>
  <si>
    <t>CONTRALOR</t>
  </si>
  <si>
    <t xml:space="preserve">CONTRALOR </t>
  </si>
  <si>
    <t xml:space="preserve">CONTRALORIA </t>
  </si>
  <si>
    <t>ERIC ALAN</t>
  </si>
  <si>
    <t>VIGUERAS</t>
  </si>
  <si>
    <t>SALGADO</t>
  </si>
  <si>
    <t xml:space="preserve">DIRECTOR JURIDICO </t>
  </si>
  <si>
    <t xml:space="preserve">JURIDICO </t>
  </si>
  <si>
    <t xml:space="preserve">CARLOS EULALIO </t>
  </si>
  <si>
    <t xml:space="preserve">NAVA </t>
  </si>
  <si>
    <t>AHUATZIN</t>
  </si>
  <si>
    <t>AUXILIAR JURIDICO</t>
  </si>
  <si>
    <t>SOCORRO</t>
  </si>
  <si>
    <t xml:space="preserve">ESCOBAR </t>
  </si>
  <si>
    <t>JUEZ MUNICIPAL</t>
  </si>
  <si>
    <t>JUZGADO MUNICIPAL</t>
  </si>
  <si>
    <t>DANIEL</t>
  </si>
  <si>
    <t xml:space="preserve">MINISTRIO PUBLICO </t>
  </si>
  <si>
    <t>MORALES</t>
  </si>
  <si>
    <t xml:space="preserve">CALIHUA </t>
  </si>
  <si>
    <t xml:space="preserve">DIRECTOR DE DIF </t>
  </si>
  <si>
    <t xml:space="preserve">DIF MUNICIPAL </t>
  </si>
  <si>
    <t xml:space="preserve">JUAN MIGUEL </t>
  </si>
  <si>
    <t>CORTES</t>
  </si>
  <si>
    <t>SUBDIRECTORA</t>
  </si>
  <si>
    <t>SUBDIRECTORA DE DIF</t>
  </si>
  <si>
    <t>ADRIANA</t>
  </si>
  <si>
    <t>ENCARGADA</t>
  </si>
  <si>
    <t>ENCARGADA INSTANCIA DE LA MUJER</t>
  </si>
  <si>
    <t>DANIELA</t>
  </si>
  <si>
    <t>TLAPAPAL</t>
  </si>
  <si>
    <t>DENCARGADA</t>
  </si>
  <si>
    <t>DENCARGADA INMJUVE</t>
  </si>
  <si>
    <t xml:space="preserve">PERLA </t>
  </si>
  <si>
    <t>PATRICIA</t>
  </si>
  <si>
    <t>AGUILA</t>
  </si>
  <si>
    <t xml:space="preserve">NORMA </t>
  </si>
  <si>
    <t>FONTANERO</t>
  </si>
  <si>
    <t xml:space="preserve">FONTANERO </t>
  </si>
  <si>
    <t xml:space="preserve">AGUA POTABLE </t>
  </si>
  <si>
    <t xml:space="preserve">DANIEL </t>
  </si>
  <si>
    <t>TLALPAPAL</t>
  </si>
  <si>
    <t xml:space="preserve">AUXILIAR FONTANERO </t>
  </si>
  <si>
    <t>MARIA EMA</t>
  </si>
  <si>
    <t>ACCESO  A LA INFORMACCION</t>
  </si>
  <si>
    <t>ELOY</t>
  </si>
  <si>
    <t xml:space="preserve">CUATEPOTZO </t>
  </si>
  <si>
    <t>COMUNICACIÓN</t>
  </si>
  <si>
    <t>GLORIA</t>
  </si>
  <si>
    <t>POLVO</t>
  </si>
  <si>
    <t>CEDILLO</t>
  </si>
  <si>
    <t>DIRECTOR DE SEGURIDAD PUBLICA</t>
  </si>
  <si>
    <t xml:space="preserve">SEGURIDAD PUBLICA </t>
  </si>
  <si>
    <t>VALENTIN</t>
  </si>
  <si>
    <t xml:space="preserve">HERNANDEZ </t>
  </si>
  <si>
    <t>MINOR</t>
  </si>
  <si>
    <t xml:space="preserve">SUBDIRECTOR DE SEGURIDAD </t>
  </si>
  <si>
    <t xml:space="preserve">DIEGO </t>
  </si>
  <si>
    <t xml:space="preserve">PEÑA </t>
  </si>
  <si>
    <t>LEON</t>
  </si>
  <si>
    <t>COMANDANTE</t>
  </si>
  <si>
    <t xml:space="preserve">COMANDANTE </t>
  </si>
  <si>
    <t>MIGUEL ANGEL</t>
  </si>
  <si>
    <t>REYES</t>
  </si>
  <si>
    <t>OFICIAL</t>
  </si>
  <si>
    <t xml:space="preserve">OFICIAL DE SEGURIDAD </t>
  </si>
  <si>
    <t>CASTILLO</t>
  </si>
  <si>
    <t>MONTIEL</t>
  </si>
  <si>
    <t>LIZBETH</t>
  </si>
  <si>
    <t>SOLIS</t>
  </si>
  <si>
    <t>VICTOR MANUEL</t>
  </si>
  <si>
    <t>AVILA</t>
  </si>
  <si>
    <t>JUAN</t>
  </si>
  <si>
    <t>VEGA</t>
  </si>
  <si>
    <t>ATECPANECATL</t>
  </si>
  <si>
    <t>YESENIA</t>
  </si>
  <si>
    <t>ANTONIO</t>
  </si>
  <si>
    <t>MELENDEZ</t>
  </si>
  <si>
    <t>RUGERIO</t>
  </si>
  <si>
    <t xml:space="preserve">URI UDVED </t>
  </si>
  <si>
    <t xml:space="preserve">MONTIEL </t>
  </si>
  <si>
    <t>MARIA GABRIELA</t>
  </si>
  <si>
    <t>RUIZ</t>
  </si>
  <si>
    <t xml:space="preserve">TEYSSIER </t>
  </si>
  <si>
    <t>OSCAR</t>
  </si>
  <si>
    <t>MATLACUATZI</t>
  </si>
  <si>
    <t>SANDOVAL</t>
  </si>
  <si>
    <t xml:space="preserve">NAYELI MISRAYIN </t>
  </si>
  <si>
    <t xml:space="preserve">PILAR </t>
  </si>
  <si>
    <t xml:space="preserve">MUÑOZ </t>
  </si>
  <si>
    <t>ADGUEDA</t>
  </si>
  <si>
    <t>TEMOLTZIN</t>
  </si>
  <si>
    <t>ESCARCEGA</t>
  </si>
  <si>
    <t>OCTAVIO</t>
  </si>
  <si>
    <t>MENDIETA</t>
  </si>
  <si>
    <t xml:space="preserve">JESSICA </t>
  </si>
  <si>
    <t>HUERTA</t>
  </si>
  <si>
    <t xml:space="preserve">LEONARDO </t>
  </si>
  <si>
    <t>TLECUITL</t>
  </si>
  <si>
    <t xml:space="preserve">DANIELA </t>
  </si>
  <si>
    <t>JOSE ALBERTO</t>
  </si>
  <si>
    <t xml:space="preserve">ROMERO </t>
  </si>
  <si>
    <t xml:space="preserve">MENESES </t>
  </si>
  <si>
    <t>GUTIERREZ</t>
  </si>
  <si>
    <t xml:space="preserve">GONZALEZ </t>
  </si>
  <si>
    <t xml:space="preserve">KEVIN </t>
  </si>
  <si>
    <t>Ver Nota</t>
  </si>
  <si>
    <t>Peso</t>
  </si>
  <si>
    <t>Ninguna</t>
  </si>
  <si>
    <t>PRIMA VACACIONAL</t>
  </si>
  <si>
    <t>NA</t>
  </si>
  <si>
    <t>Ninguno</t>
  </si>
  <si>
    <t>EL MUNICIPIO DE XILOXOXTLA, AL 2 TRIMESTRE DEL 01 DE ABRIL DE 2023 AL 30 DE JUNIO DE 2023, NO HA BRINDADO NINGUN APOYO A EMPLEADO O FUNCIONARIO DEL H AYUNTAMIENTO TALES COMO PERCEPCIONES EN ESPECIE, COMPENSACIONES, GRATIFICACIONES, ESTIMULOS, APOYOS Y/O OTROS, Y.DE CONFORMIDAD CON LO ESTABLECIDO EN EL ARTÍCULO 268 DEL CODIGO FINANCIERO PARA EL ESTADO DE TLAXCALA Y SUS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</si>
</sst>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9" fontId="0" fillId="3" borderId="0" xfId="0" applyNumberFormat="1" applyFill="1" applyBorder="1" applyAlignment="1">
      <alignment horizontal="left"/>
    </xf>
    <xf numFmtId="2" fontId="0" fillId="0" borderId="0" xfId="0" applyNumberFormat="1"/>
    <xf numFmtId="0" fontId="0" fillId="3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3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4">
        <v>45017</v>
      </c>
      <c r="C8" s="4">
        <v>45107</v>
      </c>
      <c r="D8" t="s">
        <v>89</v>
      </c>
      <c r="E8">
        <v>1</v>
      </c>
      <c r="F8" t="s">
        <v>218</v>
      </c>
      <c r="G8" t="s">
        <v>219</v>
      </c>
      <c r="H8" t="s">
        <v>220</v>
      </c>
      <c r="I8" t="s">
        <v>221</v>
      </c>
      <c r="J8" t="s">
        <v>222</v>
      </c>
      <c r="K8" t="s">
        <v>223</v>
      </c>
      <c r="L8" t="s">
        <v>96</v>
      </c>
      <c r="M8" t="s">
        <v>97</v>
      </c>
      <c r="N8">
        <v>61418</v>
      </c>
      <c r="O8" t="s">
        <v>224</v>
      </c>
      <c r="P8">
        <f>23855.17*2</f>
        <v>47710.34</v>
      </c>
      <c r="Q8" t="s">
        <v>224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225</v>
      </c>
      <c r="AF8" s="4">
        <v>45138</v>
      </c>
      <c r="AG8" s="4">
        <v>45138</v>
      </c>
      <c r="AH8" s="16" t="s">
        <v>502</v>
      </c>
    </row>
    <row r="9" spans="1:34" x14ac:dyDescent="0.25">
      <c r="A9">
        <v>2023</v>
      </c>
      <c r="B9" s="4">
        <v>45017</v>
      </c>
      <c r="C9" s="4">
        <v>45107</v>
      </c>
      <c r="D9" t="s">
        <v>89</v>
      </c>
      <c r="E9">
        <v>2</v>
      </c>
      <c r="F9" t="s">
        <v>226</v>
      </c>
      <c r="G9" t="s">
        <v>227</v>
      </c>
      <c r="H9" t="s">
        <v>220</v>
      </c>
      <c r="I9" s="5" t="s">
        <v>228</v>
      </c>
      <c r="J9" s="5" t="s">
        <v>229</v>
      </c>
      <c r="K9" s="5" t="s">
        <v>230</v>
      </c>
      <c r="L9" t="s">
        <v>95</v>
      </c>
      <c r="M9" s="5" t="s">
        <v>98</v>
      </c>
      <c r="N9">
        <v>42158</v>
      </c>
      <c r="O9" t="s">
        <v>224</v>
      </c>
      <c r="P9">
        <f>17114.17*2</f>
        <v>34228.339999999997</v>
      </c>
      <c r="Q9" t="s">
        <v>224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 t="s">
        <v>225</v>
      </c>
      <c r="AF9" s="4">
        <v>45138</v>
      </c>
      <c r="AG9" s="4">
        <v>45138</v>
      </c>
      <c r="AH9" s="16" t="s">
        <v>502</v>
      </c>
    </row>
    <row r="10" spans="1:34" x14ac:dyDescent="0.25">
      <c r="A10">
        <v>2023</v>
      </c>
      <c r="B10" s="4">
        <v>45017</v>
      </c>
      <c r="C10" s="4">
        <v>45107</v>
      </c>
      <c r="D10" t="s">
        <v>89</v>
      </c>
      <c r="E10">
        <v>3</v>
      </c>
      <c r="F10" t="s">
        <v>231</v>
      </c>
      <c r="G10" t="s">
        <v>232</v>
      </c>
      <c r="H10" t="s">
        <v>220</v>
      </c>
      <c r="I10" s="5" t="s">
        <v>233</v>
      </c>
      <c r="J10" s="5" t="s">
        <v>234</v>
      </c>
      <c r="K10" s="5" t="s">
        <v>235</v>
      </c>
      <c r="L10" t="s">
        <v>95</v>
      </c>
      <c r="M10" s="5" t="s">
        <v>98</v>
      </c>
      <c r="N10">
        <v>33973.919999999998</v>
      </c>
      <c r="O10" t="s">
        <v>224</v>
      </c>
      <c r="P10" s="6">
        <f>13990.4162*2</f>
        <v>27980.832399999999</v>
      </c>
      <c r="Q10" t="s">
        <v>224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>
        <v>3</v>
      </c>
      <c r="AE10" t="s">
        <v>225</v>
      </c>
      <c r="AF10" s="4">
        <v>45138</v>
      </c>
      <c r="AG10" s="4">
        <v>45138</v>
      </c>
      <c r="AH10" s="16" t="s">
        <v>502</v>
      </c>
    </row>
    <row r="11" spans="1:34" x14ac:dyDescent="0.25">
      <c r="A11">
        <v>2023</v>
      </c>
      <c r="B11" s="4">
        <v>45017</v>
      </c>
      <c r="C11" s="4">
        <v>45107</v>
      </c>
      <c r="D11" t="s">
        <v>89</v>
      </c>
      <c r="E11">
        <v>4</v>
      </c>
      <c r="F11" t="s">
        <v>231</v>
      </c>
      <c r="G11" t="s">
        <v>236</v>
      </c>
      <c r="H11" t="s">
        <v>220</v>
      </c>
      <c r="I11" s="5" t="s">
        <v>237</v>
      </c>
      <c r="J11" s="5" t="s">
        <v>238</v>
      </c>
      <c r="K11" s="5" t="s">
        <v>239</v>
      </c>
      <c r="L11" t="s">
        <v>95</v>
      </c>
      <c r="M11" s="5" t="s">
        <v>98</v>
      </c>
      <c r="N11">
        <v>33973.919999999998</v>
      </c>
      <c r="O11" t="s">
        <v>224</v>
      </c>
      <c r="P11" s="6">
        <f t="shared" ref="P11:P14" si="0">13990.4162*2</f>
        <v>27980.832399999999</v>
      </c>
      <c r="Q11" t="s">
        <v>224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>
        <v>4</v>
      </c>
      <c r="AE11" t="s">
        <v>225</v>
      </c>
      <c r="AF11" s="4">
        <v>45138</v>
      </c>
      <c r="AG11" s="4">
        <v>45138</v>
      </c>
      <c r="AH11" s="16" t="s">
        <v>502</v>
      </c>
    </row>
    <row r="12" spans="1:34" x14ac:dyDescent="0.25">
      <c r="A12">
        <v>2023</v>
      </c>
      <c r="B12" s="4">
        <v>45017</v>
      </c>
      <c r="C12" s="4">
        <v>45107</v>
      </c>
      <c r="D12" t="s">
        <v>89</v>
      </c>
      <c r="E12">
        <v>5</v>
      </c>
      <c r="F12" t="s">
        <v>231</v>
      </c>
      <c r="G12" t="s">
        <v>240</v>
      </c>
      <c r="H12" t="s">
        <v>220</v>
      </c>
      <c r="I12" s="5" t="s">
        <v>241</v>
      </c>
      <c r="J12" s="5" t="s">
        <v>242</v>
      </c>
      <c r="K12" s="5" t="s">
        <v>243</v>
      </c>
      <c r="L12" t="s">
        <v>95</v>
      </c>
      <c r="M12" s="5" t="s">
        <v>98</v>
      </c>
      <c r="N12">
        <v>33973.919999999998</v>
      </c>
      <c r="O12" t="s">
        <v>224</v>
      </c>
      <c r="P12" s="6">
        <f t="shared" si="0"/>
        <v>27980.832399999999</v>
      </c>
      <c r="Q12" t="s">
        <v>224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 t="s">
        <v>225</v>
      </c>
      <c r="AF12" s="4">
        <v>45138</v>
      </c>
      <c r="AG12" s="4">
        <v>45138</v>
      </c>
      <c r="AH12" s="16" t="s">
        <v>502</v>
      </c>
    </row>
    <row r="13" spans="1:34" x14ac:dyDescent="0.25">
      <c r="A13">
        <v>2023</v>
      </c>
      <c r="B13" s="4">
        <v>45017</v>
      </c>
      <c r="C13" s="4">
        <v>45107</v>
      </c>
      <c r="D13" t="s">
        <v>89</v>
      </c>
      <c r="E13">
        <v>6</v>
      </c>
      <c r="F13" t="s">
        <v>231</v>
      </c>
      <c r="G13" t="s">
        <v>244</v>
      </c>
      <c r="H13" t="s">
        <v>220</v>
      </c>
      <c r="I13" s="5" t="s">
        <v>245</v>
      </c>
      <c r="J13" s="5" t="s">
        <v>239</v>
      </c>
      <c r="K13" s="5" t="s">
        <v>246</v>
      </c>
      <c r="L13" t="s">
        <v>95</v>
      </c>
      <c r="M13" s="5" t="s">
        <v>98</v>
      </c>
      <c r="N13">
        <v>33973.919999999998</v>
      </c>
      <c r="O13" t="s">
        <v>224</v>
      </c>
      <c r="P13" s="6">
        <f t="shared" si="0"/>
        <v>27980.832399999999</v>
      </c>
      <c r="Q13" t="s">
        <v>224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>
        <v>6</v>
      </c>
      <c r="AE13" t="s">
        <v>225</v>
      </c>
      <c r="AF13" s="4">
        <v>45138</v>
      </c>
      <c r="AG13" s="4">
        <v>45138</v>
      </c>
      <c r="AH13" s="16" t="s">
        <v>502</v>
      </c>
    </row>
    <row r="14" spans="1:34" x14ac:dyDescent="0.25">
      <c r="A14">
        <v>2023</v>
      </c>
      <c r="B14" s="4">
        <v>45017</v>
      </c>
      <c r="C14" s="4">
        <v>45107</v>
      </c>
      <c r="D14" t="s">
        <v>89</v>
      </c>
      <c r="E14">
        <v>7</v>
      </c>
      <c r="F14" t="s">
        <v>231</v>
      </c>
      <c r="G14" t="s">
        <v>247</v>
      </c>
      <c r="H14" t="s">
        <v>220</v>
      </c>
      <c r="I14" s="5" t="s">
        <v>248</v>
      </c>
      <c r="J14" s="5" t="s">
        <v>230</v>
      </c>
      <c r="K14" s="5" t="s">
        <v>249</v>
      </c>
      <c r="L14" t="s">
        <v>96</v>
      </c>
      <c r="M14" s="5" t="s">
        <v>97</v>
      </c>
      <c r="N14">
        <v>33973.919999999998</v>
      </c>
      <c r="O14" t="s">
        <v>224</v>
      </c>
      <c r="P14" s="6">
        <f t="shared" si="0"/>
        <v>27980.832399999999</v>
      </c>
      <c r="Q14" t="s">
        <v>224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>
        <v>7</v>
      </c>
      <c r="AE14" t="s">
        <v>225</v>
      </c>
      <c r="AF14" s="4">
        <v>45138</v>
      </c>
      <c r="AG14" s="4">
        <v>45138</v>
      </c>
      <c r="AH14" s="16" t="s">
        <v>502</v>
      </c>
    </row>
    <row r="15" spans="1:34" x14ac:dyDescent="0.25">
      <c r="A15">
        <v>2023</v>
      </c>
      <c r="B15" s="4">
        <v>45017</v>
      </c>
      <c r="C15" s="4">
        <v>45107</v>
      </c>
      <c r="D15" t="s">
        <v>92</v>
      </c>
      <c r="E15">
        <v>8</v>
      </c>
      <c r="F15" t="s">
        <v>250</v>
      </c>
      <c r="G15" t="s">
        <v>250</v>
      </c>
      <c r="H15" t="s">
        <v>251</v>
      </c>
      <c r="I15" s="5" t="s">
        <v>252</v>
      </c>
      <c r="J15" s="5" t="s">
        <v>253</v>
      </c>
      <c r="K15" s="5" t="s">
        <v>254</v>
      </c>
      <c r="L15" t="s">
        <v>95</v>
      </c>
      <c r="M15" s="5" t="s">
        <v>98</v>
      </c>
      <c r="N15">
        <v>11140</v>
      </c>
      <c r="O15" t="s">
        <v>224</v>
      </c>
      <c r="P15">
        <f>5055.8*2</f>
        <v>10111.6</v>
      </c>
      <c r="Q15" t="s">
        <v>224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>
        <v>8</v>
      </c>
      <c r="AE15" t="s">
        <v>225</v>
      </c>
      <c r="AF15" s="4">
        <v>45138</v>
      </c>
      <c r="AG15" s="4">
        <v>45138</v>
      </c>
      <c r="AH15" s="16" t="s">
        <v>502</v>
      </c>
    </row>
    <row r="16" spans="1:34" x14ac:dyDescent="0.25">
      <c r="A16">
        <v>2023</v>
      </c>
      <c r="B16" s="4">
        <v>45017</v>
      </c>
      <c r="C16" s="4">
        <v>45107</v>
      </c>
      <c r="D16" t="s">
        <v>92</v>
      </c>
      <c r="E16">
        <v>9</v>
      </c>
      <c r="F16" t="s">
        <v>255</v>
      </c>
      <c r="G16" t="s">
        <v>255</v>
      </c>
      <c r="H16" t="s">
        <v>251</v>
      </c>
      <c r="I16" s="5" t="s">
        <v>256</v>
      </c>
      <c r="J16" s="5" t="s">
        <v>257</v>
      </c>
      <c r="K16" s="5" t="s">
        <v>258</v>
      </c>
      <c r="L16" t="s">
        <v>96</v>
      </c>
      <c r="M16" s="5" t="s">
        <v>97</v>
      </c>
      <c r="N16">
        <v>26697.919999999998</v>
      </c>
      <c r="O16" t="s">
        <v>224</v>
      </c>
      <c r="P16" s="6">
        <f>11208.0662*2</f>
        <v>22416.132399999999</v>
      </c>
      <c r="Q16" t="s">
        <v>224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>
        <v>9</v>
      </c>
      <c r="AE16" t="s">
        <v>225</v>
      </c>
      <c r="AF16" s="4">
        <v>45138</v>
      </c>
      <c r="AG16" s="4">
        <v>45138</v>
      </c>
      <c r="AH16" s="16" t="s">
        <v>502</v>
      </c>
    </row>
    <row r="17" spans="1:34" x14ac:dyDescent="0.25">
      <c r="A17">
        <v>2023</v>
      </c>
      <c r="B17" s="4">
        <v>45017</v>
      </c>
      <c r="C17" s="4">
        <v>45107</v>
      </c>
      <c r="D17" t="s">
        <v>92</v>
      </c>
      <c r="E17">
        <v>10</v>
      </c>
      <c r="F17" t="s">
        <v>259</v>
      </c>
      <c r="G17" t="s">
        <v>259</v>
      </c>
      <c r="H17" t="s">
        <v>251</v>
      </c>
      <c r="I17" s="5" t="s">
        <v>260</v>
      </c>
      <c r="J17" s="5" t="s">
        <v>261</v>
      </c>
      <c r="K17" s="5" t="s">
        <v>262</v>
      </c>
      <c r="L17" t="s">
        <v>96</v>
      </c>
      <c r="M17" s="5" t="s">
        <v>97</v>
      </c>
      <c r="N17">
        <v>17984.7</v>
      </c>
      <c r="O17" t="s">
        <v>224</v>
      </c>
      <c r="P17" s="6">
        <f>7782.6249*2</f>
        <v>15565.2498</v>
      </c>
      <c r="Q17" t="s">
        <v>224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>
        <v>10</v>
      </c>
      <c r="AE17" t="s">
        <v>225</v>
      </c>
      <c r="AF17" s="4">
        <v>45138</v>
      </c>
      <c r="AG17" s="4">
        <v>45138</v>
      </c>
      <c r="AH17" s="16" t="s">
        <v>502</v>
      </c>
    </row>
    <row r="18" spans="1:34" x14ac:dyDescent="0.25">
      <c r="A18">
        <v>2023</v>
      </c>
      <c r="B18" s="4">
        <v>45017</v>
      </c>
      <c r="C18" s="4">
        <v>45107</v>
      </c>
      <c r="D18" t="s">
        <v>92</v>
      </c>
      <c r="E18">
        <v>11</v>
      </c>
      <c r="F18" t="s">
        <v>263</v>
      </c>
      <c r="G18" t="s">
        <v>264</v>
      </c>
      <c r="H18" t="s">
        <v>251</v>
      </c>
      <c r="I18" s="5" t="s">
        <v>265</v>
      </c>
      <c r="J18" s="5" t="s">
        <v>266</v>
      </c>
      <c r="K18" s="5" t="s">
        <v>267</v>
      </c>
      <c r="L18" s="5" t="s">
        <v>95</v>
      </c>
      <c r="M18" s="5" t="s">
        <v>98</v>
      </c>
      <c r="N18">
        <v>28425.82</v>
      </c>
      <c r="O18" t="s">
        <v>224</v>
      </c>
      <c r="P18" s="6">
        <v>24000.12</v>
      </c>
      <c r="Q18" t="s">
        <v>224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>
        <v>11</v>
      </c>
      <c r="AE18" t="s">
        <v>225</v>
      </c>
      <c r="AF18" s="4">
        <v>45138</v>
      </c>
      <c r="AG18" s="4">
        <v>45138</v>
      </c>
      <c r="AH18" s="16" t="s">
        <v>502</v>
      </c>
    </row>
    <row r="19" spans="1:34" x14ac:dyDescent="0.25">
      <c r="A19">
        <v>2023</v>
      </c>
      <c r="B19" s="4">
        <v>45017</v>
      </c>
      <c r="C19" s="4">
        <v>45107</v>
      </c>
      <c r="D19" t="s">
        <v>92</v>
      </c>
      <c r="E19">
        <v>12</v>
      </c>
      <c r="F19" t="s">
        <v>268</v>
      </c>
      <c r="G19" t="s">
        <v>268</v>
      </c>
      <c r="H19" t="s">
        <v>251</v>
      </c>
      <c r="I19" s="5" t="s">
        <v>269</v>
      </c>
      <c r="J19" s="5" t="s">
        <v>270</v>
      </c>
      <c r="K19" s="5" t="s">
        <v>271</v>
      </c>
      <c r="L19" s="5" t="s">
        <v>96</v>
      </c>
      <c r="M19" s="5" t="s">
        <v>97</v>
      </c>
      <c r="N19">
        <v>18252.88</v>
      </c>
      <c r="O19" t="s">
        <v>224</v>
      </c>
      <c r="P19" s="6">
        <v>16000.12</v>
      </c>
      <c r="Q19" t="s">
        <v>224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>
        <v>12</v>
      </c>
      <c r="AE19" t="s">
        <v>225</v>
      </c>
      <c r="AF19" s="4">
        <v>45138</v>
      </c>
      <c r="AG19" s="4">
        <v>45138</v>
      </c>
      <c r="AH19" s="16" t="s">
        <v>502</v>
      </c>
    </row>
    <row r="20" spans="1:34" x14ac:dyDescent="0.25">
      <c r="A20">
        <v>2023</v>
      </c>
      <c r="B20" s="4">
        <v>45017</v>
      </c>
      <c r="C20" s="4">
        <v>45107</v>
      </c>
      <c r="D20" t="s">
        <v>92</v>
      </c>
      <c r="E20">
        <v>13</v>
      </c>
      <c r="F20" t="s">
        <v>272</v>
      </c>
      <c r="G20" t="s">
        <v>272</v>
      </c>
      <c r="H20" t="s">
        <v>273</v>
      </c>
      <c r="I20" s="5" t="s">
        <v>274</v>
      </c>
      <c r="J20" s="5" t="s">
        <v>275</v>
      </c>
      <c r="K20" s="5" t="s">
        <v>262</v>
      </c>
      <c r="L20" t="s">
        <v>95</v>
      </c>
      <c r="M20" s="5" t="s">
        <v>98</v>
      </c>
      <c r="N20">
        <v>23424.38</v>
      </c>
      <c r="O20" t="s">
        <v>224</v>
      </c>
      <c r="P20" s="6">
        <f>9921.5079*2</f>
        <v>19843.015800000001</v>
      </c>
      <c r="Q20" t="s">
        <v>224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>
        <v>13</v>
      </c>
      <c r="AE20" t="s">
        <v>225</v>
      </c>
      <c r="AF20" s="4">
        <v>45138</v>
      </c>
      <c r="AG20" s="4">
        <v>45138</v>
      </c>
      <c r="AH20" s="16" t="s">
        <v>502</v>
      </c>
    </row>
    <row r="21" spans="1:34" x14ac:dyDescent="0.25">
      <c r="A21">
        <v>2023</v>
      </c>
      <c r="B21" s="4">
        <v>45017</v>
      </c>
      <c r="C21" s="4">
        <v>45107</v>
      </c>
      <c r="D21" t="s">
        <v>92</v>
      </c>
      <c r="E21">
        <v>14</v>
      </c>
      <c r="F21" t="s">
        <v>276</v>
      </c>
      <c r="G21" t="s">
        <v>276</v>
      </c>
      <c r="H21" t="s">
        <v>273</v>
      </c>
      <c r="I21" s="5" t="s">
        <v>277</v>
      </c>
      <c r="J21" s="5" t="s">
        <v>278</v>
      </c>
      <c r="K21" s="5" t="s">
        <v>279</v>
      </c>
      <c r="L21" t="s">
        <v>95</v>
      </c>
      <c r="M21" s="5" t="s">
        <v>98</v>
      </c>
      <c r="N21">
        <v>7800</v>
      </c>
      <c r="O21" t="s">
        <v>224</v>
      </c>
      <c r="P21" s="6">
        <f>3610.8302*2</f>
        <v>7221.6603999999998</v>
      </c>
      <c r="Q21" t="s">
        <v>224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>
        <v>14</v>
      </c>
      <c r="AE21" t="s">
        <v>225</v>
      </c>
      <c r="AF21" s="4">
        <v>45138</v>
      </c>
      <c r="AG21" s="4">
        <v>45138</v>
      </c>
      <c r="AH21" s="16" t="s">
        <v>502</v>
      </c>
    </row>
    <row r="22" spans="1:34" x14ac:dyDescent="0.25">
      <c r="A22">
        <v>2023</v>
      </c>
      <c r="B22" s="4">
        <v>45017</v>
      </c>
      <c r="C22" s="4">
        <v>45107</v>
      </c>
      <c r="D22" t="s">
        <v>92</v>
      </c>
      <c r="E22">
        <v>15</v>
      </c>
      <c r="F22" t="s">
        <v>280</v>
      </c>
      <c r="G22" t="s">
        <v>281</v>
      </c>
      <c r="H22" t="s">
        <v>282</v>
      </c>
      <c r="I22" s="5" t="s">
        <v>283</v>
      </c>
      <c r="J22" s="5" t="s">
        <v>284</v>
      </c>
      <c r="K22" s="5" t="s">
        <v>285</v>
      </c>
      <c r="L22" t="s">
        <v>96</v>
      </c>
      <c r="M22" s="5" t="s">
        <v>97</v>
      </c>
      <c r="N22">
        <v>39269.599999999999</v>
      </c>
      <c r="O22" t="s">
        <v>224</v>
      </c>
      <c r="P22" s="6">
        <f>16015.4896*2</f>
        <v>32030.979200000002</v>
      </c>
      <c r="Q22" t="s">
        <v>224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>
        <v>15</v>
      </c>
      <c r="AE22" t="s">
        <v>225</v>
      </c>
      <c r="AF22" s="4">
        <v>45138</v>
      </c>
      <c r="AG22" s="4">
        <v>45138</v>
      </c>
      <c r="AH22" s="16" t="s">
        <v>502</v>
      </c>
    </row>
    <row r="23" spans="1:34" x14ac:dyDescent="0.25">
      <c r="A23">
        <v>2023</v>
      </c>
      <c r="B23" s="4">
        <v>45017</v>
      </c>
      <c r="C23" s="4">
        <v>45107</v>
      </c>
      <c r="D23" t="s">
        <v>92</v>
      </c>
      <c r="E23">
        <v>16</v>
      </c>
      <c r="F23" t="s">
        <v>286</v>
      </c>
      <c r="G23" t="s">
        <v>281</v>
      </c>
      <c r="H23" t="s">
        <v>282</v>
      </c>
      <c r="I23" s="5" t="s">
        <v>287</v>
      </c>
      <c r="J23" s="5" t="s">
        <v>288</v>
      </c>
      <c r="K23" s="5" t="s">
        <v>262</v>
      </c>
      <c r="L23" s="5" t="s">
        <v>96</v>
      </c>
      <c r="M23" s="5" t="s">
        <v>97</v>
      </c>
      <c r="N23">
        <v>39269.599999999999</v>
      </c>
      <c r="O23" t="s">
        <v>224</v>
      </c>
      <c r="P23" s="6">
        <v>32345.34</v>
      </c>
      <c r="Q23" t="s">
        <v>224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>
        <v>16</v>
      </c>
      <c r="AE23" t="s">
        <v>225</v>
      </c>
      <c r="AF23" s="4">
        <v>45138</v>
      </c>
      <c r="AG23" s="4">
        <v>45138</v>
      </c>
      <c r="AH23" s="16" t="s">
        <v>502</v>
      </c>
    </row>
    <row r="24" spans="1:34" x14ac:dyDescent="0.25">
      <c r="A24">
        <v>2023</v>
      </c>
      <c r="B24" s="4">
        <v>45017</v>
      </c>
      <c r="C24" s="4">
        <v>45107</v>
      </c>
      <c r="D24" t="s">
        <v>92</v>
      </c>
      <c r="E24">
        <v>17</v>
      </c>
      <c r="F24" t="s">
        <v>289</v>
      </c>
      <c r="G24" t="s">
        <v>289</v>
      </c>
      <c r="H24" t="s">
        <v>282</v>
      </c>
      <c r="I24" s="5" t="s">
        <v>290</v>
      </c>
      <c r="J24" s="5" t="s">
        <v>291</v>
      </c>
      <c r="K24" s="5" t="s">
        <v>292</v>
      </c>
      <c r="L24" s="5" t="s">
        <v>96</v>
      </c>
      <c r="M24" s="5" t="s">
        <v>97</v>
      </c>
      <c r="N24">
        <v>27909.599999999999</v>
      </c>
      <c r="O24" t="s">
        <v>224</v>
      </c>
      <c r="P24" s="6">
        <v>23594.16</v>
      </c>
      <c r="Q24" t="s">
        <v>224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>
        <v>17</v>
      </c>
      <c r="AE24" t="s">
        <v>225</v>
      </c>
      <c r="AF24" s="4">
        <v>45138</v>
      </c>
      <c r="AG24" s="4">
        <v>45138</v>
      </c>
      <c r="AH24" s="16" t="s">
        <v>502</v>
      </c>
    </row>
    <row r="25" spans="1:34" x14ac:dyDescent="0.25">
      <c r="A25">
        <v>2023</v>
      </c>
      <c r="B25" s="4">
        <v>45017</v>
      </c>
      <c r="C25" s="4">
        <v>45107</v>
      </c>
      <c r="D25" t="s">
        <v>92</v>
      </c>
      <c r="E25">
        <v>18</v>
      </c>
      <c r="F25" t="s">
        <v>293</v>
      </c>
      <c r="G25" t="s">
        <v>293</v>
      </c>
      <c r="H25" t="s">
        <v>282</v>
      </c>
      <c r="I25" s="5" t="s">
        <v>294</v>
      </c>
      <c r="J25" s="5" t="s">
        <v>295</v>
      </c>
      <c r="K25" s="5" t="s">
        <v>296</v>
      </c>
      <c r="L25" s="5" t="s">
        <v>96</v>
      </c>
      <c r="M25" s="5" t="s">
        <v>97</v>
      </c>
      <c r="N25">
        <v>27704.38</v>
      </c>
      <c r="O25" t="s">
        <v>224</v>
      </c>
      <c r="P25" s="6">
        <v>23432.78</v>
      </c>
      <c r="Q25" t="s">
        <v>224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>
        <v>18</v>
      </c>
      <c r="AE25" t="s">
        <v>225</v>
      </c>
      <c r="AF25" s="4">
        <v>45138</v>
      </c>
      <c r="AG25" s="4">
        <v>45138</v>
      </c>
      <c r="AH25" s="16" t="s">
        <v>502</v>
      </c>
    </row>
    <row r="26" spans="1:34" x14ac:dyDescent="0.25">
      <c r="A26">
        <v>2023</v>
      </c>
      <c r="B26" s="4">
        <v>45017</v>
      </c>
      <c r="C26" s="4">
        <v>45107</v>
      </c>
      <c r="D26" t="s">
        <v>92</v>
      </c>
      <c r="E26">
        <v>19</v>
      </c>
      <c r="F26" t="s">
        <v>293</v>
      </c>
      <c r="G26" t="s">
        <v>293</v>
      </c>
      <c r="H26" t="s">
        <v>282</v>
      </c>
      <c r="I26" s="5" t="s">
        <v>297</v>
      </c>
      <c r="J26" s="5" t="s">
        <v>298</v>
      </c>
      <c r="K26" s="5" t="s">
        <v>299</v>
      </c>
      <c r="L26" s="5" t="s">
        <v>96</v>
      </c>
      <c r="M26" s="5" t="s">
        <v>97</v>
      </c>
      <c r="N26">
        <v>26177.1</v>
      </c>
      <c r="O26" t="s">
        <v>224</v>
      </c>
      <c r="P26" s="6">
        <v>22231.72</v>
      </c>
      <c r="Q26" t="s">
        <v>224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>
        <v>19</v>
      </c>
      <c r="AE26" t="s">
        <v>225</v>
      </c>
      <c r="AF26" s="4">
        <v>45138</v>
      </c>
      <c r="AG26" s="4">
        <v>45138</v>
      </c>
      <c r="AH26" s="16" t="s">
        <v>502</v>
      </c>
    </row>
    <row r="27" spans="1:34" x14ac:dyDescent="0.25">
      <c r="A27">
        <v>2023</v>
      </c>
      <c r="B27" s="4">
        <v>45017</v>
      </c>
      <c r="C27" s="4">
        <v>45107</v>
      </c>
      <c r="D27" t="s">
        <v>92</v>
      </c>
      <c r="E27">
        <v>20</v>
      </c>
      <c r="F27" t="s">
        <v>293</v>
      </c>
      <c r="G27" t="s">
        <v>293</v>
      </c>
      <c r="H27" t="s">
        <v>282</v>
      </c>
      <c r="I27" s="5" t="s">
        <v>300</v>
      </c>
      <c r="J27" s="5" t="s">
        <v>301</v>
      </c>
      <c r="K27" s="5" t="s">
        <v>302</v>
      </c>
      <c r="L27" s="5" t="s">
        <v>96</v>
      </c>
      <c r="M27" s="5" t="s">
        <v>97</v>
      </c>
      <c r="N27">
        <v>26177.1</v>
      </c>
      <c r="O27" t="s">
        <v>224</v>
      </c>
      <c r="P27" s="6">
        <v>22231.72</v>
      </c>
      <c r="Q27" t="s">
        <v>224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>
        <v>20</v>
      </c>
      <c r="AE27" t="s">
        <v>225</v>
      </c>
      <c r="AF27" s="4">
        <v>45138</v>
      </c>
      <c r="AG27" s="4">
        <v>45138</v>
      </c>
      <c r="AH27" s="16" t="s">
        <v>502</v>
      </c>
    </row>
    <row r="28" spans="1:34" x14ac:dyDescent="0.25">
      <c r="A28">
        <v>2023</v>
      </c>
      <c r="B28" s="4">
        <v>45017</v>
      </c>
      <c r="C28" s="4">
        <v>45107</v>
      </c>
      <c r="D28" t="s">
        <v>92</v>
      </c>
      <c r="E28">
        <v>21</v>
      </c>
      <c r="F28" t="s">
        <v>303</v>
      </c>
      <c r="G28" t="s">
        <v>304</v>
      </c>
      <c r="H28" t="s">
        <v>282</v>
      </c>
      <c r="I28" s="5" t="s">
        <v>305</v>
      </c>
      <c r="J28" s="5" t="s">
        <v>298</v>
      </c>
      <c r="K28" s="5" t="s">
        <v>284</v>
      </c>
      <c r="L28" t="s">
        <v>95</v>
      </c>
      <c r="M28" s="5" t="s">
        <v>98</v>
      </c>
      <c r="N28">
        <v>26897.58</v>
      </c>
      <c r="O28" t="s">
        <v>224</v>
      </c>
      <c r="P28" s="6">
        <f>11284.4172*2</f>
        <v>22568.8344</v>
      </c>
      <c r="Q28" t="s">
        <v>224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>
        <v>21</v>
      </c>
      <c r="AE28" t="s">
        <v>225</v>
      </c>
      <c r="AF28" s="4">
        <v>45138</v>
      </c>
      <c r="AG28" s="4">
        <v>45138</v>
      </c>
      <c r="AH28" s="16" t="s">
        <v>502</v>
      </c>
    </row>
    <row r="29" spans="1:34" x14ac:dyDescent="0.25">
      <c r="A29">
        <v>2023</v>
      </c>
      <c r="B29" s="4">
        <v>45017</v>
      </c>
      <c r="C29" s="4">
        <v>45107</v>
      </c>
      <c r="D29" t="s">
        <v>92</v>
      </c>
      <c r="E29">
        <v>22</v>
      </c>
      <c r="F29" t="s">
        <v>303</v>
      </c>
      <c r="G29" t="s">
        <v>304</v>
      </c>
      <c r="H29" t="s">
        <v>282</v>
      </c>
      <c r="I29" s="5" t="s">
        <v>306</v>
      </c>
      <c r="J29" s="5" t="s">
        <v>307</v>
      </c>
      <c r="K29" s="5" t="s">
        <v>308</v>
      </c>
      <c r="L29" t="s">
        <v>95</v>
      </c>
      <c r="M29" s="5" t="s">
        <v>98</v>
      </c>
      <c r="N29">
        <v>25538.240000000002</v>
      </c>
      <c r="O29" t="s">
        <v>224</v>
      </c>
      <c r="P29" s="6">
        <f t="shared" ref="P29" si="1">10752.6732*2</f>
        <v>21505.346399999999</v>
      </c>
      <c r="Q29" t="s">
        <v>224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>
        <v>22</v>
      </c>
      <c r="AE29" t="s">
        <v>225</v>
      </c>
      <c r="AF29" s="4">
        <v>45138</v>
      </c>
      <c r="AG29" s="4">
        <v>45138</v>
      </c>
      <c r="AH29" s="16" t="s">
        <v>502</v>
      </c>
    </row>
    <row r="30" spans="1:34" x14ac:dyDescent="0.25">
      <c r="A30">
        <v>2023</v>
      </c>
      <c r="B30" s="4">
        <v>45017</v>
      </c>
      <c r="C30" s="4">
        <v>45107</v>
      </c>
      <c r="D30" t="s">
        <v>92</v>
      </c>
      <c r="E30">
        <v>23</v>
      </c>
      <c r="F30" t="s">
        <v>309</v>
      </c>
      <c r="G30" t="s">
        <v>310</v>
      </c>
      <c r="H30" t="s">
        <v>282</v>
      </c>
      <c r="I30" s="5" t="s">
        <v>311</v>
      </c>
      <c r="J30" s="5" t="s">
        <v>312</v>
      </c>
      <c r="K30" s="5" t="s">
        <v>313</v>
      </c>
      <c r="L30" t="s">
        <v>95</v>
      </c>
      <c r="M30" s="5" t="s">
        <v>98</v>
      </c>
      <c r="N30">
        <v>13927.44</v>
      </c>
      <c r="O30" t="s">
        <v>224</v>
      </c>
      <c r="P30" s="6">
        <f>6187.3105*2</f>
        <v>12374.620999999999</v>
      </c>
      <c r="Q30" t="s">
        <v>224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>
        <v>23</v>
      </c>
      <c r="AE30" t="s">
        <v>225</v>
      </c>
      <c r="AF30" s="4">
        <v>45138</v>
      </c>
      <c r="AG30" s="4">
        <v>45138</v>
      </c>
      <c r="AH30" s="16" t="s">
        <v>502</v>
      </c>
    </row>
    <row r="31" spans="1:34" x14ac:dyDescent="0.25">
      <c r="A31">
        <v>2023</v>
      </c>
      <c r="B31" s="4">
        <v>45017</v>
      </c>
      <c r="C31" s="4">
        <v>45107</v>
      </c>
      <c r="D31" t="s">
        <v>92</v>
      </c>
      <c r="E31">
        <v>24</v>
      </c>
      <c r="F31" t="s">
        <v>314</v>
      </c>
      <c r="G31" t="s">
        <v>314</v>
      </c>
      <c r="H31" t="s">
        <v>315</v>
      </c>
      <c r="I31" s="5" t="s">
        <v>316</v>
      </c>
      <c r="J31" s="5" t="s">
        <v>317</v>
      </c>
      <c r="K31" s="5" t="s">
        <v>318</v>
      </c>
      <c r="L31" t="s">
        <v>96</v>
      </c>
      <c r="M31" s="5" t="s">
        <v>97</v>
      </c>
      <c r="N31">
        <v>28034</v>
      </c>
      <c r="O31" t="s">
        <v>224</v>
      </c>
      <c r="P31">
        <f>11718.99*2</f>
        <v>23437.98</v>
      </c>
      <c r="Q31" t="s">
        <v>224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>
        <v>24</v>
      </c>
      <c r="AE31" t="s">
        <v>225</v>
      </c>
      <c r="AF31" s="4">
        <v>45138</v>
      </c>
      <c r="AG31" s="4">
        <v>45138</v>
      </c>
      <c r="AH31" s="16" t="s">
        <v>502</v>
      </c>
    </row>
    <row r="32" spans="1:34" x14ac:dyDescent="0.25">
      <c r="A32">
        <v>2023</v>
      </c>
      <c r="B32" s="4">
        <v>45017</v>
      </c>
      <c r="C32" s="4">
        <v>45107</v>
      </c>
      <c r="D32" t="s">
        <v>92</v>
      </c>
      <c r="E32">
        <v>25</v>
      </c>
      <c r="F32" t="s">
        <v>250</v>
      </c>
      <c r="G32" t="s">
        <v>250</v>
      </c>
      <c r="H32" t="s">
        <v>315</v>
      </c>
      <c r="I32" s="5" t="s">
        <v>319</v>
      </c>
      <c r="J32" s="5" t="s">
        <v>320</v>
      </c>
      <c r="K32" s="5" t="s">
        <v>321</v>
      </c>
      <c r="L32" t="s">
        <v>95</v>
      </c>
      <c r="M32" s="5" t="s">
        <v>98</v>
      </c>
      <c r="N32">
        <v>9124.58</v>
      </c>
      <c r="O32" t="s">
        <v>224</v>
      </c>
      <c r="P32" s="6">
        <f>4201.06*2</f>
        <v>8402.1200000000008</v>
      </c>
      <c r="Q32" t="s">
        <v>224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>
        <v>25</v>
      </c>
      <c r="AE32" t="s">
        <v>225</v>
      </c>
      <c r="AF32" s="4">
        <v>45138</v>
      </c>
      <c r="AG32" s="4">
        <v>45138</v>
      </c>
      <c r="AH32" s="16" t="s">
        <v>502</v>
      </c>
    </row>
    <row r="33" spans="1:34" x14ac:dyDescent="0.25">
      <c r="A33">
        <v>2023</v>
      </c>
      <c r="B33" s="4">
        <v>45017</v>
      </c>
      <c r="C33" s="4">
        <v>45107</v>
      </c>
      <c r="D33" t="s">
        <v>92</v>
      </c>
      <c r="E33">
        <v>26</v>
      </c>
      <c r="F33" t="s">
        <v>250</v>
      </c>
      <c r="G33" t="s">
        <v>250</v>
      </c>
      <c r="H33" t="s">
        <v>315</v>
      </c>
      <c r="I33" s="5" t="s">
        <v>322</v>
      </c>
      <c r="J33" s="5" t="s">
        <v>323</v>
      </c>
      <c r="K33" s="5" t="s">
        <v>324</v>
      </c>
      <c r="L33" t="s">
        <v>95</v>
      </c>
      <c r="M33" s="5" t="s">
        <v>98</v>
      </c>
      <c r="N33">
        <v>4336.6899999999996</v>
      </c>
      <c r="O33" t="s">
        <v>224</v>
      </c>
      <c r="P33" s="6">
        <v>4000</v>
      </c>
      <c r="Q33" t="s">
        <v>224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>
        <v>26</v>
      </c>
      <c r="AE33" t="s">
        <v>225</v>
      </c>
      <c r="AF33" s="4">
        <v>45138</v>
      </c>
      <c r="AG33" s="4">
        <v>45138</v>
      </c>
      <c r="AH33" s="16" t="s">
        <v>502</v>
      </c>
    </row>
    <row r="34" spans="1:34" x14ac:dyDescent="0.25">
      <c r="A34">
        <v>2023</v>
      </c>
      <c r="B34" s="4">
        <v>45017</v>
      </c>
      <c r="C34" s="4">
        <v>45107</v>
      </c>
      <c r="D34" t="s">
        <v>92</v>
      </c>
      <c r="E34">
        <v>27</v>
      </c>
      <c r="F34" t="s">
        <v>259</v>
      </c>
      <c r="G34" t="s">
        <v>325</v>
      </c>
      <c r="H34" t="s">
        <v>326</v>
      </c>
      <c r="I34" s="5" t="s">
        <v>327</v>
      </c>
      <c r="J34" s="5" t="s">
        <v>258</v>
      </c>
      <c r="K34" s="5" t="s">
        <v>328</v>
      </c>
      <c r="L34" t="s">
        <v>96</v>
      </c>
      <c r="M34" s="5" t="s">
        <v>97</v>
      </c>
      <c r="N34">
        <v>28900</v>
      </c>
      <c r="O34" t="s">
        <v>224</v>
      </c>
      <c r="P34" s="6">
        <f>12050.15*2</f>
        <v>24100.3</v>
      </c>
      <c r="Q34" t="s">
        <v>224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>
        <v>27</v>
      </c>
      <c r="AE34" t="s">
        <v>225</v>
      </c>
      <c r="AF34" s="4">
        <v>45138</v>
      </c>
      <c r="AG34" s="4">
        <v>45138</v>
      </c>
      <c r="AH34" s="16" t="s">
        <v>502</v>
      </c>
    </row>
    <row r="35" spans="1:34" x14ac:dyDescent="0.25">
      <c r="A35">
        <v>2023</v>
      </c>
      <c r="B35" s="4">
        <v>45017</v>
      </c>
      <c r="C35" s="4">
        <v>45107</v>
      </c>
      <c r="D35" t="s">
        <v>92</v>
      </c>
      <c r="E35">
        <v>28</v>
      </c>
      <c r="F35" t="s">
        <v>329</v>
      </c>
      <c r="G35" t="s">
        <v>330</v>
      </c>
      <c r="H35" t="s">
        <v>326</v>
      </c>
      <c r="I35" s="5" t="s">
        <v>331</v>
      </c>
      <c r="J35" s="5" t="s">
        <v>332</v>
      </c>
      <c r="K35" s="5" t="s">
        <v>333</v>
      </c>
      <c r="L35" t="s">
        <v>96</v>
      </c>
      <c r="M35" s="5" t="s">
        <v>97</v>
      </c>
      <c r="N35">
        <v>19266.7</v>
      </c>
      <c r="O35" t="s">
        <v>224</v>
      </c>
      <c r="P35" s="6">
        <f>8286.7091*2</f>
        <v>16573.4182</v>
      </c>
      <c r="Q35" t="s">
        <v>224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>
        <v>28</v>
      </c>
      <c r="AE35" t="s">
        <v>225</v>
      </c>
      <c r="AF35" s="4">
        <v>45138</v>
      </c>
      <c r="AG35" s="4">
        <v>45138</v>
      </c>
      <c r="AH35" s="16" t="s">
        <v>502</v>
      </c>
    </row>
    <row r="36" spans="1:34" x14ac:dyDescent="0.25">
      <c r="A36">
        <v>2023</v>
      </c>
      <c r="B36" s="4">
        <v>45017</v>
      </c>
      <c r="C36" s="4">
        <v>45107</v>
      </c>
      <c r="D36" t="s">
        <v>92</v>
      </c>
      <c r="E36">
        <v>29</v>
      </c>
      <c r="F36" t="s">
        <v>303</v>
      </c>
      <c r="G36" t="s">
        <v>330</v>
      </c>
      <c r="H36" t="s">
        <v>326</v>
      </c>
      <c r="I36" s="5" t="s">
        <v>334</v>
      </c>
      <c r="J36" s="5" t="s">
        <v>335</v>
      </c>
      <c r="K36" s="5" t="s">
        <v>336</v>
      </c>
      <c r="L36" t="s">
        <v>96</v>
      </c>
      <c r="M36" s="5" t="s">
        <v>97</v>
      </c>
      <c r="N36">
        <v>18200</v>
      </c>
      <c r="O36" t="s">
        <v>224</v>
      </c>
      <c r="P36" s="6">
        <f>7867.2769*2</f>
        <v>15734.5538</v>
      </c>
      <c r="Q36" t="s">
        <v>224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>
        <v>29</v>
      </c>
      <c r="AE36" t="s">
        <v>225</v>
      </c>
      <c r="AF36" s="4">
        <v>45138</v>
      </c>
      <c r="AG36" s="4">
        <v>45138</v>
      </c>
      <c r="AH36" s="16" t="s">
        <v>502</v>
      </c>
    </row>
    <row r="37" spans="1:34" x14ac:dyDescent="0.25">
      <c r="A37">
        <v>2023</v>
      </c>
      <c r="B37" s="4">
        <v>45017</v>
      </c>
      <c r="C37" s="4">
        <v>45107</v>
      </c>
      <c r="D37" t="s">
        <v>92</v>
      </c>
      <c r="E37">
        <v>30</v>
      </c>
      <c r="F37" t="s">
        <v>303</v>
      </c>
      <c r="G37" t="s">
        <v>330</v>
      </c>
      <c r="H37" t="s">
        <v>326</v>
      </c>
      <c r="I37" s="5" t="s">
        <v>337</v>
      </c>
      <c r="J37" s="5" t="s">
        <v>284</v>
      </c>
      <c r="K37" s="5" t="s">
        <v>284</v>
      </c>
      <c r="L37" t="s">
        <v>96</v>
      </c>
      <c r="M37" s="5" t="s">
        <v>97</v>
      </c>
      <c r="N37">
        <v>10854.38</v>
      </c>
      <c r="O37" t="s">
        <v>224</v>
      </c>
      <c r="P37" s="6">
        <f>4936.8898*2</f>
        <v>9873.7795999999998</v>
      </c>
      <c r="Q37" t="s">
        <v>224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>
        <v>30</v>
      </c>
      <c r="AE37" t="s">
        <v>225</v>
      </c>
      <c r="AF37" s="4">
        <v>45138</v>
      </c>
      <c r="AG37" s="4">
        <v>45138</v>
      </c>
      <c r="AH37" s="16" t="s">
        <v>502</v>
      </c>
    </row>
    <row r="38" spans="1:34" x14ac:dyDescent="0.25">
      <c r="A38">
        <v>2023</v>
      </c>
      <c r="B38" s="4">
        <v>45017</v>
      </c>
      <c r="C38" s="4">
        <v>45107</v>
      </c>
      <c r="D38" t="s">
        <v>92</v>
      </c>
      <c r="E38">
        <v>31</v>
      </c>
      <c r="F38" t="s">
        <v>303</v>
      </c>
      <c r="G38" t="s">
        <v>330</v>
      </c>
      <c r="H38" t="s">
        <v>326</v>
      </c>
      <c r="I38" s="5" t="s">
        <v>338</v>
      </c>
      <c r="J38" t="s">
        <v>339</v>
      </c>
      <c r="K38" s="5" t="s">
        <v>246</v>
      </c>
      <c r="L38" t="s">
        <v>96</v>
      </c>
      <c r="M38" s="5" t="s">
        <v>97</v>
      </c>
      <c r="N38">
        <v>6821.64</v>
      </c>
      <c r="O38" t="s">
        <v>224</v>
      </c>
      <c r="P38" s="6">
        <f>3300.0576*2</f>
        <v>6600.1152000000002</v>
      </c>
      <c r="Q38" t="s">
        <v>224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>
        <v>31</v>
      </c>
      <c r="AE38" t="s">
        <v>225</v>
      </c>
      <c r="AF38" s="4">
        <v>45138</v>
      </c>
      <c r="AG38" s="4">
        <v>45138</v>
      </c>
      <c r="AH38" s="16" t="s">
        <v>502</v>
      </c>
    </row>
    <row r="39" spans="1:34" x14ac:dyDescent="0.25">
      <c r="A39">
        <v>2023</v>
      </c>
      <c r="B39" s="4">
        <v>45017</v>
      </c>
      <c r="C39" s="4">
        <v>45107</v>
      </c>
      <c r="D39" t="s">
        <v>92</v>
      </c>
      <c r="E39">
        <v>32</v>
      </c>
      <c r="F39" t="s">
        <v>259</v>
      </c>
      <c r="G39" t="s">
        <v>340</v>
      </c>
      <c r="H39" t="s">
        <v>341</v>
      </c>
      <c r="I39" s="5" t="s">
        <v>342</v>
      </c>
      <c r="J39" s="5" t="s">
        <v>235</v>
      </c>
      <c r="K39" s="5" t="s">
        <v>343</v>
      </c>
      <c r="L39" t="s">
        <v>95</v>
      </c>
      <c r="M39" s="5" t="s">
        <v>98</v>
      </c>
      <c r="N39">
        <v>12680.8</v>
      </c>
      <c r="O39" t="s">
        <v>224</v>
      </c>
      <c r="P39" s="6">
        <f>5688.2227*2</f>
        <v>11376.445400000001</v>
      </c>
      <c r="Q39" t="s">
        <v>224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>
        <v>32</v>
      </c>
      <c r="AE39" t="s">
        <v>225</v>
      </c>
      <c r="AF39" s="4">
        <v>45138</v>
      </c>
      <c r="AG39" s="4">
        <v>45138</v>
      </c>
      <c r="AH39" s="16" t="s">
        <v>502</v>
      </c>
    </row>
    <row r="40" spans="1:34" x14ac:dyDescent="0.25">
      <c r="A40">
        <v>2023</v>
      </c>
      <c r="B40" s="4">
        <v>45017</v>
      </c>
      <c r="C40" s="4">
        <v>45107</v>
      </c>
      <c r="D40" t="s">
        <v>92</v>
      </c>
      <c r="E40">
        <v>33</v>
      </c>
      <c r="F40" t="s">
        <v>344</v>
      </c>
      <c r="G40" t="s">
        <v>345</v>
      </c>
      <c r="H40" t="s">
        <v>341</v>
      </c>
      <c r="I40" s="5" t="s">
        <v>346</v>
      </c>
      <c r="J40" s="5" t="s">
        <v>223</v>
      </c>
      <c r="K40" s="5" t="s">
        <v>284</v>
      </c>
      <c r="L40" t="s">
        <v>96</v>
      </c>
      <c r="M40" s="5" t="s">
        <v>97</v>
      </c>
      <c r="N40">
        <v>6821.64</v>
      </c>
      <c r="O40" t="s">
        <v>224</v>
      </c>
      <c r="P40" s="6">
        <f>3299.9676*2</f>
        <v>6599.9351999999999</v>
      </c>
      <c r="Q40" t="s">
        <v>224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>
        <v>33</v>
      </c>
      <c r="AE40" t="s">
        <v>225</v>
      </c>
      <c r="AF40" s="4">
        <v>45138</v>
      </c>
      <c r="AG40" s="4">
        <v>45138</v>
      </c>
      <c r="AH40" s="16" t="s">
        <v>502</v>
      </c>
    </row>
    <row r="41" spans="1:34" x14ac:dyDescent="0.25">
      <c r="A41">
        <v>2023</v>
      </c>
      <c r="B41" s="4">
        <v>45017</v>
      </c>
      <c r="C41" s="4">
        <v>45107</v>
      </c>
      <c r="D41" t="s">
        <v>92</v>
      </c>
      <c r="E41">
        <v>34</v>
      </c>
      <c r="F41" t="s">
        <v>347</v>
      </c>
      <c r="G41" t="s">
        <v>348</v>
      </c>
      <c r="H41" t="s">
        <v>341</v>
      </c>
      <c r="I41" s="5" t="s">
        <v>349</v>
      </c>
      <c r="J41" s="5" t="s">
        <v>350</v>
      </c>
      <c r="K41" s="5" t="s">
        <v>317</v>
      </c>
      <c r="L41" t="s">
        <v>95</v>
      </c>
      <c r="M41" s="5" t="s">
        <v>98</v>
      </c>
      <c r="N41">
        <v>6169.12</v>
      </c>
      <c r="O41" t="s">
        <v>224</v>
      </c>
      <c r="P41" s="6">
        <f>3009.2139*2</f>
        <v>6018.4278000000004</v>
      </c>
      <c r="Q41" t="s">
        <v>224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>
        <v>34</v>
      </c>
      <c r="AE41" t="s">
        <v>225</v>
      </c>
      <c r="AF41" s="4">
        <v>45138</v>
      </c>
      <c r="AG41" s="4">
        <v>45138</v>
      </c>
      <c r="AH41" s="16" t="s">
        <v>502</v>
      </c>
    </row>
    <row r="42" spans="1:34" x14ac:dyDescent="0.25">
      <c r="A42">
        <v>2023</v>
      </c>
      <c r="B42" s="4">
        <v>45017</v>
      </c>
      <c r="C42" s="4">
        <v>45107</v>
      </c>
      <c r="D42" t="s">
        <v>92</v>
      </c>
      <c r="E42">
        <v>35</v>
      </c>
      <c r="F42" t="s">
        <v>347</v>
      </c>
      <c r="G42" t="s">
        <v>348</v>
      </c>
      <c r="H42" t="s">
        <v>341</v>
      </c>
      <c r="I42" s="5" t="s">
        <v>351</v>
      </c>
      <c r="J42" s="5" t="s">
        <v>352</v>
      </c>
      <c r="K42" s="5" t="s">
        <v>270</v>
      </c>
      <c r="L42" t="s">
        <v>95</v>
      </c>
      <c r="M42" s="5" t="s">
        <v>98</v>
      </c>
      <c r="N42">
        <v>6169.12</v>
      </c>
      <c r="O42" t="s">
        <v>224</v>
      </c>
      <c r="P42" s="6">
        <f>3009.2139*2</f>
        <v>6018.4278000000004</v>
      </c>
      <c r="Q42" t="s">
        <v>224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>
        <v>35</v>
      </c>
      <c r="AE42" t="s">
        <v>225</v>
      </c>
      <c r="AF42" s="4">
        <v>45138</v>
      </c>
      <c r="AG42" s="4">
        <v>45138</v>
      </c>
      <c r="AH42" s="16" t="s">
        <v>502</v>
      </c>
    </row>
    <row r="43" spans="1:34" x14ac:dyDescent="0.25">
      <c r="A43">
        <v>2023</v>
      </c>
      <c r="B43" s="4">
        <v>45017</v>
      </c>
      <c r="C43" s="4">
        <v>45107</v>
      </c>
      <c r="D43" t="s">
        <v>92</v>
      </c>
      <c r="E43">
        <v>36</v>
      </c>
      <c r="F43" t="s">
        <v>353</v>
      </c>
      <c r="G43" t="s">
        <v>354</v>
      </c>
      <c r="H43" t="s">
        <v>341</v>
      </c>
      <c r="I43" s="5" t="s">
        <v>355</v>
      </c>
      <c r="J43" s="5" t="s">
        <v>223</v>
      </c>
      <c r="K43" s="5" t="s">
        <v>356</v>
      </c>
      <c r="L43" t="s">
        <v>96</v>
      </c>
      <c r="M43" s="5" t="s">
        <v>97</v>
      </c>
      <c r="N43">
        <v>6821.64</v>
      </c>
      <c r="O43" t="s">
        <v>224</v>
      </c>
      <c r="P43" s="6">
        <f>3299.9676*2</f>
        <v>6599.9351999999999</v>
      </c>
      <c r="Q43" t="s">
        <v>224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>
        <v>36</v>
      </c>
      <c r="AE43" t="s">
        <v>225</v>
      </c>
      <c r="AF43" s="4">
        <v>45138</v>
      </c>
      <c r="AG43" s="4">
        <v>45138</v>
      </c>
      <c r="AH43" s="16" t="s">
        <v>502</v>
      </c>
    </row>
    <row r="44" spans="1:34" x14ac:dyDescent="0.25">
      <c r="A44">
        <v>2023</v>
      </c>
      <c r="B44" s="4">
        <v>45017</v>
      </c>
      <c r="C44" s="4">
        <v>45107</v>
      </c>
      <c r="D44" t="s">
        <v>92</v>
      </c>
      <c r="E44">
        <v>37</v>
      </c>
      <c r="F44" t="s">
        <v>347</v>
      </c>
      <c r="G44" t="s">
        <v>348</v>
      </c>
      <c r="H44" t="s">
        <v>341</v>
      </c>
      <c r="I44" s="5" t="s">
        <v>357</v>
      </c>
      <c r="J44" s="5" t="s">
        <v>223</v>
      </c>
      <c r="K44" s="5" t="s">
        <v>358</v>
      </c>
      <c r="L44" t="s">
        <v>95</v>
      </c>
      <c r="M44" s="5" t="s">
        <v>98</v>
      </c>
      <c r="N44">
        <v>6169.12</v>
      </c>
      <c r="O44" t="s">
        <v>224</v>
      </c>
      <c r="P44" s="6">
        <f>3009.2139*2</f>
        <v>6018.4278000000004</v>
      </c>
      <c r="Q44" t="s">
        <v>224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>
        <v>37</v>
      </c>
      <c r="AE44" t="s">
        <v>225</v>
      </c>
      <c r="AF44" s="4">
        <v>45138</v>
      </c>
      <c r="AG44" s="4">
        <v>45138</v>
      </c>
      <c r="AH44" s="16" t="s">
        <v>502</v>
      </c>
    </row>
    <row r="45" spans="1:34" x14ac:dyDescent="0.25">
      <c r="A45">
        <v>2023</v>
      </c>
      <c r="B45" s="4">
        <v>45017</v>
      </c>
      <c r="C45" s="4">
        <v>45107</v>
      </c>
      <c r="D45" t="s">
        <v>92</v>
      </c>
      <c r="E45">
        <v>38</v>
      </c>
      <c r="F45" t="s">
        <v>347</v>
      </c>
      <c r="G45" t="s">
        <v>348</v>
      </c>
      <c r="H45" t="s">
        <v>341</v>
      </c>
      <c r="I45" s="5" t="s">
        <v>359</v>
      </c>
      <c r="J45" s="5" t="s">
        <v>360</v>
      </c>
      <c r="K45" s="5" t="s">
        <v>275</v>
      </c>
      <c r="L45" t="s">
        <v>96</v>
      </c>
      <c r="M45" s="5" t="s">
        <v>97</v>
      </c>
      <c r="N45">
        <v>6169.12</v>
      </c>
      <c r="O45" t="s">
        <v>224</v>
      </c>
      <c r="P45" s="6">
        <f>3009.2139*2</f>
        <v>6018.4278000000004</v>
      </c>
      <c r="Q45" t="s">
        <v>224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>
        <v>38</v>
      </c>
      <c r="AE45" t="s">
        <v>225</v>
      </c>
      <c r="AF45" s="4">
        <v>45138</v>
      </c>
      <c r="AG45" s="4">
        <v>45138</v>
      </c>
      <c r="AH45" s="16" t="s">
        <v>502</v>
      </c>
    </row>
    <row r="46" spans="1:34" x14ac:dyDescent="0.25">
      <c r="A46">
        <v>2023</v>
      </c>
      <c r="B46" s="4">
        <v>45017</v>
      </c>
      <c r="C46" s="4">
        <v>45107</v>
      </c>
      <c r="D46" t="s">
        <v>92</v>
      </c>
      <c r="E46">
        <v>39</v>
      </c>
      <c r="F46" t="s">
        <v>361</v>
      </c>
      <c r="G46" t="s">
        <v>362</v>
      </c>
      <c r="H46" t="s">
        <v>341</v>
      </c>
      <c r="I46" s="5" t="s">
        <v>260</v>
      </c>
      <c r="J46" s="5" t="s">
        <v>363</v>
      </c>
      <c r="K46" s="5" t="s">
        <v>343</v>
      </c>
      <c r="L46" t="s">
        <v>96</v>
      </c>
      <c r="M46" s="5" t="s">
        <v>97</v>
      </c>
      <c r="N46">
        <v>8443.34</v>
      </c>
      <c r="O46" t="s">
        <v>224</v>
      </c>
      <c r="P46" s="6">
        <f>3897.5043*2</f>
        <v>7795.0086000000001</v>
      </c>
      <c r="Q46" t="s">
        <v>224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>
        <v>39</v>
      </c>
      <c r="AE46" t="s">
        <v>225</v>
      </c>
      <c r="AF46" s="4">
        <v>45138</v>
      </c>
      <c r="AG46" s="4">
        <v>45138</v>
      </c>
      <c r="AH46" s="16" t="s">
        <v>502</v>
      </c>
    </row>
    <row r="47" spans="1:34" x14ac:dyDescent="0.25">
      <c r="A47">
        <v>2023</v>
      </c>
      <c r="B47" s="4">
        <v>45017</v>
      </c>
      <c r="C47" s="4">
        <v>45107</v>
      </c>
      <c r="D47" t="s">
        <v>92</v>
      </c>
      <c r="E47">
        <v>40</v>
      </c>
      <c r="F47" t="s">
        <v>347</v>
      </c>
      <c r="G47" t="s">
        <v>348</v>
      </c>
      <c r="H47" t="s">
        <v>341</v>
      </c>
      <c r="I47" s="5" t="s">
        <v>364</v>
      </c>
      <c r="J47" s="5" t="s">
        <v>296</v>
      </c>
      <c r="K47" s="5" t="s">
        <v>296</v>
      </c>
      <c r="L47" t="s">
        <v>95</v>
      </c>
      <c r="M47" s="5" t="s">
        <v>98</v>
      </c>
      <c r="N47">
        <v>6169.12</v>
      </c>
      <c r="O47" t="s">
        <v>224</v>
      </c>
      <c r="P47" s="6">
        <f>3009.2139*2</f>
        <v>6018.4278000000004</v>
      </c>
      <c r="Q47" t="s">
        <v>224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>
        <v>40</v>
      </c>
      <c r="AE47" t="s">
        <v>225</v>
      </c>
      <c r="AF47" s="4">
        <v>45138</v>
      </c>
      <c r="AG47" s="4">
        <v>45138</v>
      </c>
      <c r="AH47" s="16" t="s">
        <v>502</v>
      </c>
    </row>
    <row r="48" spans="1:34" x14ac:dyDescent="0.25">
      <c r="A48">
        <v>2023</v>
      </c>
      <c r="B48" s="4">
        <v>45017</v>
      </c>
      <c r="C48" s="4">
        <v>45107</v>
      </c>
      <c r="D48" t="s">
        <v>92</v>
      </c>
      <c r="E48">
        <v>41</v>
      </c>
      <c r="F48" t="s">
        <v>347</v>
      </c>
      <c r="G48" t="s">
        <v>348</v>
      </c>
      <c r="H48" t="s">
        <v>341</v>
      </c>
      <c r="I48" s="7" t="s">
        <v>365</v>
      </c>
      <c r="J48" s="7" t="s">
        <v>242</v>
      </c>
      <c r="K48" s="7" t="s">
        <v>333</v>
      </c>
      <c r="L48" t="s">
        <v>96</v>
      </c>
      <c r="M48" s="5" t="s">
        <v>97</v>
      </c>
      <c r="N48">
        <v>6821.52</v>
      </c>
      <c r="O48" t="s">
        <v>224</v>
      </c>
      <c r="P48" s="6">
        <f>3300.0576*2</f>
        <v>6600.1152000000002</v>
      </c>
      <c r="Q48" t="s">
        <v>224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>
        <v>41</v>
      </c>
      <c r="AE48" t="s">
        <v>225</v>
      </c>
      <c r="AF48" s="4">
        <v>45138</v>
      </c>
      <c r="AG48" s="4">
        <v>45138</v>
      </c>
      <c r="AH48" s="16" t="s">
        <v>502</v>
      </c>
    </row>
    <row r="49" spans="1:34" x14ac:dyDescent="0.25">
      <c r="A49">
        <v>2023</v>
      </c>
      <c r="B49" s="4">
        <v>45017</v>
      </c>
      <c r="C49" s="4">
        <v>45107</v>
      </c>
      <c r="D49" t="s">
        <v>92</v>
      </c>
      <c r="E49">
        <v>42</v>
      </c>
      <c r="F49" t="s">
        <v>259</v>
      </c>
      <c r="G49" t="s">
        <v>366</v>
      </c>
      <c r="H49" t="s">
        <v>367</v>
      </c>
      <c r="I49" s="5" t="s">
        <v>368</v>
      </c>
      <c r="J49" s="5" t="s">
        <v>369</v>
      </c>
      <c r="K49" s="5" t="s">
        <v>370</v>
      </c>
      <c r="L49" t="s">
        <v>96</v>
      </c>
      <c r="M49" s="5" t="s">
        <v>97</v>
      </c>
      <c r="N49">
        <v>12954</v>
      </c>
      <c r="O49" t="s">
        <v>224</v>
      </c>
      <c r="P49" s="6">
        <v>11600.54</v>
      </c>
      <c r="Q49" t="s">
        <v>224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>
        <v>42</v>
      </c>
      <c r="AE49" t="s">
        <v>225</v>
      </c>
      <c r="AF49" s="4">
        <v>45138</v>
      </c>
      <c r="AG49" s="4">
        <v>45138</v>
      </c>
      <c r="AH49" s="16" t="s">
        <v>502</v>
      </c>
    </row>
    <row r="50" spans="1:34" x14ac:dyDescent="0.25">
      <c r="A50">
        <v>2023</v>
      </c>
      <c r="B50" s="4">
        <v>45017</v>
      </c>
      <c r="C50" s="4">
        <v>45107</v>
      </c>
      <c r="D50" t="s">
        <v>92</v>
      </c>
      <c r="E50">
        <v>43</v>
      </c>
      <c r="F50" t="s">
        <v>371</v>
      </c>
      <c r="G50" t="s">
        <v>372</v>
      </c>
      <c r="H50" t="s">
        <v>373</v>
      </c>
      <c r="I50" s="5" t="s">
        <v>374</v>
      </c>
      <c r="J50" s="5" t="s">
        <v>375</v>
      </c>
      <c r="K50" s="5" t="s">
        <v>376</v>
      </c>
      <c r="L50" t="s">
        <v>95</v>
      </c>
      <c r="M50" s="5" t="s">
        <v>98</v>
      </c>
      <c r="N50">
        <v>9504.3799999999992</v>
      </c>
      <c r="O50" t="s">
        <v>224</v>
      </c>
      <c r="P50" s="6">
        <f>4369.891*2</f>
        <v>8739.7819999999992</v>
      </c>
      <c r="Q50" t="s">
        <v>224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>
        <v>43</v>
      </c>
      <c r="AE50" t="s">
        <v>225</v>
      </c>
      <c r="AF50" s="4">
        <v>45138</v>
      </c>
      <c r="AG50" s="4">
        <v>45138</v>
      </c>
      <c r="AH50" s="16" t="s">
        <v>502</v>
      </c>
    </row>
    <row r="51" spans="1:34" x14ac:dyDescent="0.25">
      <c r="A51">
        <v>2023</v>
      </c>
      <c r="B51" s="4">
        <v>45017</v>
      </c>
      <c r="C51" s="4">
        <v>45107</v>
      </c>
      <c r="D51" t="s">
        <v>92</v>
      </c>
      <c r="E51">
        <v>44</v>
      </c>
      <c r="F51" t="s">
        <v>377</v>
      </c>
      <c r="G51" t="s">
        <v>378</v>
      </c>
      <c r="H51" t="s">
        <v>379</v>
      </c>
      <c r="I51" s="5" t="s">
        <v>380</v>
      </c>
      <c r="J51" s="5" t="s">
        <v>381</v>
      </c>
      <c r="K51" s="5" t="s">
        <v>382</v>
      </c>
      <c r="L51" t="s">
        <v>95</v>
      </c>
      <c r="M51" s="5" t="s">
        <v>98</v>
      </c>
      <c r="N51">
        <v>13009.8</v>
      </c>
      <c r="O51" t="s">
        <v>224</v>
      </c>
      <c r="P51" s="6">
        <f>5823.1745*2</f>
        <v>11646.349</v>
      </c>
      <c r="Q51" t="s">
        <v>224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>
        <v>44</v>
      </c>
      <c r="AE51" t="s">
        <v>225</v>
      </c>
      <c r="AF51" s="4">
        <v>45138</v>
      </c>
      <c r="AG51" s="4">
        <v>45138</v>
      </c>
      <c r="AH51" s="16" t="s">
        <v>502</v>
      </c>
    </row>
    <row r="52" spans="1:34" x14ac:dyDescent="0.25">
      <c r="A52">
        <v>2023</v>
      </c>
      <c r="B52" s="4">
        <v>45017</v>
      </c>
      <c r="C52" s="4">
        <v>45107</v>
      </c>
      <c r="D52" t="s">
        <v>92</v>
      </c>
      <c r="E52">
        <v>45</v>
      </c>
      <c r="F52" t="s">
        <v>250</v>
      </c>
      <c r="G52" t="s">
        <v>250</v>
      </c>
      <c r="H52" t="s">
        <v>379</v>
      </c>
      <c r="I52" s="5" t="s">
        <v>383</v>
      </c>
      <c r="J52" s="5" t="s">
        <v>384</v>
      </c>
      <c r="K52" s="5" t="s">
        <v>385</v>
      </c>
      <c r="L52" t="s">
        <v>95</v>
      </c>
      <c r="M52" s="5" t="s">
        <v>98</v>
      </c>
      <c r="N52">
        <v>7625.96</v>
      </c>
      <c r="O52" t="s">
        <v>224</v>
      </c>
      <c r="P52" s="6">
        <f>3533.2671*2</f>
        <v>7066.5342000000001</v>
      </c>
      <c r="Q52" t="s">
        <v>224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>
        <v>45</v>
      </c>
      <c r="AE52" t="s">
        <v>225</v>
      </c>
      <c r="AF52" s="4">
        <v>45138</v>
      </c>
      <c r="AG52" s="4">
        <v>45138</v>
      </c>
      <c r="AH52" s="16" t="s">
        <v>502</v>
      </c>
    </row>
    <row r="53" spans="1:34" x14ac:dyDescent="0.25">
      <c r="A53">
        <v>2023</v>
      </c>
      <c r="B53" s="4">
        <v>45017</v>
      </c>
      <c r="C53" s="4">
        <v>45107</v>
      </c>
      <c r="D53" t="s">
        <v>92</v>
      </c>
      <c r="E53">
        <v>46</v>
      </c>
      <c r="F53" t="s">
        <v>371</v>
      </c>
      <c r="G53" t="s">
        <v>386</v>
      </c>
      <c r="H53" t="s">
        <v>387</v>
      </c>
      <c r="I53" s="5" t="s">
        <v>388</v>
      </c>
      <c r="J53" s="5" t="s">
        <v>223</v>
      </c>
      <c r="K53" s="5" t="s">
        <v>389</v>
      </c>
      <c r="L53" t="s">
        <v>96</v>
      </c>
      <c r="M53" s="5" t="s">
        <v>97</v>
      </c>
      <c r="N53">
        <v>14040.14</v>
      </c>
      <c r="O53" t="s">
        <v>224</v>
      </c>
      <c r="P53" s="6">
        <f>6231.6167*2</f>
        <v>12463.233399999999</v>
      </c>
      <c r="Q53" t="s">
        <v>224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>
        <v>46</v>
      </c>
      <c r="AE53" t="s">
        <v>225</v>
      </c>
      <c r="AF53" s="4">
        <v>45138</v>
      </c>
      <c r="AG53" s="4">
        <v>45138</v>
      </c>
      <c r="AH53" s="16" t="s">
        <v>502</v>
      </c>
    </row>
    <row r="54" spans="1:34" x14ac:dyDescent="0.25">
      <c r="A54">
        <v>2023</v>
      </c>
      <c r="B54" s="4">
        <v>45017</v>
      </c>
      <c r="C54" s="4">
        <v>45107</v>
      </c>
      <c r="D54" t="s">
        <v>92</v>
      </c>
      <c r="E54">
        <v>47</v>
      </c>
      <c r="F54" t="s">
        <v>390</v>
      </c>
      <c r="G54" t="s">
        <v>391</v>
      </c>
      <c r="H54" t="s">
        <v>392</v>
      </c>
      <c r="I54" s="5" t="s">
        <v>393</v>
      </c>
      <c r="J54" s="5" t="s">
        <v>394</v>
      </c>
      <c r="K54" s="5" t="s">
        <v>395</v>
      </c>
      <c r="L54" t="s">
        <v>96</v>
      </c>
      <c r="M54" s="5" t="s">
        <v>97</v>
      </c>
      <c r="N54">
        <v>19809.02</v>
      </c>
      <c r="O54" t="s">
        <v>224</v>
      </c>
      <c r="P54" s="6">
        <f>8499.95*2</f>
        <v>16999.900000000001</v>
      </c>
      <c r="Q54" t="s">
        <v>224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>
        <v>47</v>
      </c>
      <c r="AE54" t="s">
        <v>225</v>
      </c>
      <c r="AF54" s="4">
        <v>45138</v>
      </c>
      <c r="AG54" s="4">
        <v>45138</v>
      </c>
      <c r="AH54" s="16" t="s">
        <v>502</v>
      </c>
    </row>
    <row r="55" spans="1:34" x14ac:dyDescent="0.25">
      <c r="A55">
        <v>2023</v>
      </c>
      <c r="B55" s="4">
        <v>45017</v>
      </c>
      <c r="C55" s="4">
        <v>45107</v>
      </c>
      <c r="D55" t="s">
        <v>92</v>
      </c>
      <c r="E55">
        <v>48</v>
      </c>
      <c r="F55" t="s">
        <v>259</v>
      </c>
      <c r="G55" t="s">
        <v>396</v>
      </c>
      <c r="H55" t="s">
        <v>397</v>
      </c>
      <c r="I55" s="5" t="s">
        <v>398</v>
      </c>
      <c r="J55" s="5" t="s">
        <v>399</v>
      </c>
      <c r="K55" s="5" t="s">
        <v>400</v>
      </c>
      <c r="L55" t="s">
        <v>96</v>
      </c>
      <c r="M55" s="5" t="s">
        <v>97</v>
      </c>
      <c r="N55">
        <v>20446.8</v>
      </c>
      <c r="O55" t="s">
        <v>224</v>
      </c>
      <c r="P55" s="6">
        <f>8750.72*2</f>
        <v>17501.439999999999</v>
      </c>
      <c r="Q55" t="s">
        <v>224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>
        <v>48</v>
      </c>
      <c r="AE55" t="s">
        <v>225</v>
      </c>
      <c r="AF55" s="4">
        <v>45138</v>
      </c>
      <c r="AG55" s="4">
        <v>45138</v>
      </c>
      <c r="AH55" s="16" t="s">
        <v>502</v>
      </c>
    </row>
    <row r="56" spans="1:34" x14ac:dyDescent="0.25">
      <c r="A56">
        <v>2023</v>
      </c>
      <c r="B56" s="4">
        <v>45017</v>
      </c>
      <c r="C56" s="4">
        <v>45107</v>
      </c>
      <c r="D56" t="s">
        <v>92</v>
      </c>
      <c r="E56">
        <v>49</v>
      </c>
      <c r="F56" t="s">
        <v>329</v>
      </c>
      <c r="G56" t="s">
        <v>401</v>
      </c>
      <c r="H56" t="s">
        <v>397</v>
      </c>
      <c r="I56" s="5" t="s">
        <v>402</v>
      </c>
      <c r="J56" s="5" t="s">
        <v>270</v>
      </c>
      <c r="K56" s="5" t="s">
        <v>403</v>
      </c>
      <c r="L56" s="5" t="s">
        <v>95</v>
      </c>
      <c r="M56" s="5" t="s">
        <v>98</v>
      </c>
      <c r="N56">
        <v>10869.7</v>
      </c>
      <c r="O56" t="s">
        <v>224</v>
      </c>
      <c r="P56" s="6">
        <v>10000</v>
      </c>
      <c r="Q56" t="s">
        <v>224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>
        <v>49</v>
      </c>
      <c r="AE56" t="s">
        <v>225</v>
      </c>
      <c r="AF56" s="4">
        <v>45138</v>
      </c>
      <c r="AG56" s="4">
        <v>45138</v>
      </c>
      <c r="AH56" s="16" t="s">
        <v>502</v>
      </c>
    </row>
    <row r="57" spans="1:34" x14ac:dyDescent="0.25">
      <c r="A57">
        <v>2023</v>
      </c>
      <c r="B57" s="4">
        <v>45017</v>
      </c>
      <c r="C57" s="4">
        <v>45107</v>
      </c>
      <c r="D57" t="s">
        <v>92</v>
      </c>
      <c r="E57">
        <v>50</v>
      </c>
      <c r="F57" t="s">
        <v>377</v>
      </c>
      <c r="G57" t="s">
        <v>404</v>
      </c>
      <c r="H57" t="s">
        <v>405</v>
      </c>
      <c r="I57" s="5" t="s">
        <v>406</v>
      </c>
      <c r="J57" s="5" t="s">
        <v>312</v>
      </c>
      <c r="K57" s="5" t="s">
        <v>381</v>
      </c>
      <c r="L57" t="s">
        <v>96</v>
      </c>
      <c r="M57" s="5" t="s">
        <v>97</v>
      </c>
      <c r="N57">
        <v>13121.62</v>
      </c>
      <c r="O57" t="s">
        <v>224</v>
      </c>
      <c r="P57" s="6">
        <v>11890.52</v>
      </c>
      <c r="Q57" t="s">
        <v>224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>
        <v>50</v>
      </c>
      <c r="AE57" t="s">
        <v>225</v>
      </c>
      <c r="AF57" s="4">
        <v>45138</v>
      </c>
      <c r="AG57" s="4">
        <v>45138</v>
      </c>
      <c r="AH57" s="16" t="s">
        <v>502</v>
      </c>
    </row>
    <row r="58" spans="1:34" x14ac:dyDescent="0.25">
      <c r="A58">
        <v>2023</v>
      </c>
      <c r="B58" s="4">
        <v>45017</v>
      </c>
      <c r="C58" s="4">
        <v>45107</v>
      </c>
      <c r="D58" t="s">
        <v>92</v>
      </c>
      <c r="E58">
        <v>51</v>
      </c>
      <c r="F58" t="s">
        <v>329</v>
      </c>
      <c r="G58" t="s">
        <v>276</v>
      </c>
      <c r="H58" t="s">
        <v>407</v>
      </c>
      <c r="I58" s="5" t="s">
        <v>374</v>
      </c>
      <c r="J58" s="5" t="s">
        <v>408</v>
      </c>
      <c r="K58" s="5" t="s">
        <v>409</v>
      </c>
      <c r="L58" t="s">
        <v>95</v>
      </c>
      <c r="M58" s="5" t="s">
        <v>98</v>
      </c>
      <c r="N58">
        <v>8002</v>
      </c>
      <c r="O58" t="s">
        <v>224</v>
      </c>
      <c r="P58" s="6">
        <f>3711.8275*2</f>
        <v>7423.6549999999997</v>
      </c>
      <c r="Q58" t="s">
        <v>224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>
        <v>51</v>
      </c>
      <c r="AE58" t="s">
        <v>225</v>
      </c>
      <c r="AF58" s="4">
        <v>45138</v>
      </c>
      <c r="AG58" s="4">
        <v>45138</v>
      </c>
      <c r="AH58" s="16" t="s">
        <v>502</v>
      </c>
    </row>
    <row r="59" spans="1:34" x14ac:dyDescent="0.25">
      <c r="A59">
        <v>2023</v>
      </c>
      <c r="B59" s="4">
        <v>45017</v>
      </c>
      <c r="C59" s="4">
        <v>45107</v>
      </c>
      <c r="D59" t="s">
        <v>92</v>
      </c>
      <c r="E59">
        <v>52</v>
      </c>
      <c r="F59" t="s">
        <v>371</v>
      </c>
      <c r="G59" t="s">
        <v>410</v>
      </c>
      <c r="H59" t="s">
        <v>411</v>
      </c>
      <c r="I59" s="5" t="s">
        <v>412</v>
      </c>
      <c r="J59" s="5" t="s">
        <v>413</v>
      </c>
      <c r="K59" s="5" t="s">
        <v>318</v>
      </c>
      <c r="L59" t="s">
        <v>96</v>
      </c>
      <c r="M59" s="5" t="s">
        <v>97</v>
      </c>
      <c r="N59">
        <v>13009.66</v>
      </c>
      <c r="O59" t="s">
        <v>224</v>
      </c>
      <c r="P59" s="6">
        <f>5823.1096*2</f>
        <v>11646.2192</v>
      </c>
      <c r="Q59" t="s">
        <v>224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>
        <v>52</v>
      </c>
      <c r="AE59" t="s">
        <v>225</v>
      </c>
      <c r="AF59" s="4">
        <v>45138</v>
      </c>
      <c r="AG59" s="4">
        <v>45138</v>
      </c>
      <c r="AH59" s="16" t="s">
        <v>502</v>
      </c>
    </row>
    <row r="60" spans="1:34" x14ac:dyDescent="0.25">
      <c r="A60">
        <v>2023</v>
      </c>
      <c r="B60" s="4">
        <v>45017</v>
      </c>
      <c r="C60" s="4">
        <v>45107</v>
      </c>
      <c r="D60" t="s">
        <v>92</v>
      </c>
      <c r="E60">
        <v>53</v>
      </c>
      <c r="F60" t="s">
        <v>414</v>
      </c>
      <c r="G60" t="s">
        <v>415</v>
      </c>
      <c r="H60" t="s">
        <v>411</v>
      </c>
      <c r="I60" s="5" t="s">
        <v>416</v>
      </c>
      <c r="J60" s="5" t="s">
        <v>275</v>
      </c>
      <c r="K60" s="5" t="s">
        <v>223</v>
      </c>
      <c r="L60" t="s">
        <v>95</v>
      </c>
      <c r="M60" s="5" t="s">
        <v>98</v>
      </c>
      <c r="N60">
        <v>7446.7</v>
      </c>
      <c r="O60" t="s">
        <v>224</v>
      </c>
      <c r="P60" s="6">
        <f>3453.4039*2</f>
        <v>6906.8077999999996</v>
      </c>
      <c r="Q60" t="s">
        <v>224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>
        <v>53</v>
      </c>
      <c r="AE60" t="s">
        <v>225</v>
      </c>
      <c r="AF60" s="4">
        <v>45138</v>
      </c>
      <c r="AG60" s="4">
        <v>45138</v>
      </c>
      <c r="AH60" s="16" t="s">
        <v>502</v>
      </c>
    </row>
    <row r="61" spans="1:34" x14ac:dyDescent="0.25">
      <c r="A61">
        <v>2023</v>
      </c>
      <c r="B61" s="4">
        <v>45017</v>
      </c>
      <c r="C61" s="4">
        <v>45107</v>
      </c>
      <c r="D61" t="s">
        <v>92</v>
      </c>
      <c r="E61">
        <v>54</v>
      </c>
      <c r="F61" t="s">
        <v>417</v>
      </c>
      <c r="G61" t="s">
        <v>418</v>
      </c>
      <c r="H61" t="s">
        <v>411</v>
      </c>
      <c r="I61" s="5" t="s">
        <v>419</v>
      </c>
      <c r="J61" s="5" t="s">
        <v>275</v>
      </c>
      <c r="K61" s="5" t="s">
        <v>420</v>
      </c>
      <c r="L61" t="s">
        <v>95</v>
      </c>
      <c r="M61" s="5" t="s">
        <v>98</v>
      </c>
      <c r="N61">
        <v>10115.299999999999</v>
      </c>
      <c r="O61" t="s">
        <v>224</v>
      </c>
      <c r="P61" s="6">
        <f>4626.4846*2</f>
        <v>9252.9691999999995</v>
      </c>
      <c r="Q61" t="s">
        <v>224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>
        <v>54</v>
      </c>
      <c r="AE61" t="s">
        <v>225</v>
      </c>
      <c r="AF61" s="4">
        <v>45138</v>
      </c>
      <c r="AG61" s="4">
        <v>45138</v>
      </c>
      <c r="AH61" s="16" t="s">
        <v>502</v>
      </c>
    </row>
    <row r="62" spans="1:34" x14ac:dyDescent="0.25">
      <c r="A62">
        <v>2023</v>
      </c>
      <c r="B62" s="4">
        <v>45017</v>
      </c>
      <c r="C62" s="4">
        <v>45107</v>
      </c>
      <c r="D62" t="s">
        <v>92</v>
      </c>
      <c r="E62">
        <v>55</v>
      </c>
      <c r="F62" t="s">
        <v>421</v>
      </c>
      <c r="G62" t="s">
        <v>422</v>
      </c>
      <c r="H62" t="s">
        <v>411</v>
      </c>
      <c r="I62" s="5" t="s">
        <v>423</v>
      </c>
      <c r="J62" s="5" t="s">
        <v>223</v>
      </c>
      <c r="K62" s="5" t="s">
        <v>299</v>
      </c>
      <c r="L62" t="s">
        <v>95</v>
      </c>
      <c r="M62" s="5" t="s">
        <v>98</v>
      </c>
      <c r="N62">
        <v>7446.7</v>
      </c>
      <c r="O62" t="s">
        <v>224</v>
      </c>
      <c r="P62" s="6">
        <f>3453.4039*2</f>
        <v>6906.8077999999996</v>
      </c>
      <c r="Q62" t="s">
        <v>224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>
        <v>55</v>
      </c>
      <c r="AE62" t="s">
        <v>225</v>
      </c>
      <c r="AF62" s="4">
        <v>45138</v>
      </c>
      <c r="AG62" s="4">
        <v>45138</v>
      </c>
      <c r="AH62" s="16" t="s">
        <v>502</v>
      </c>
    </row>
    <row r="63" spans="1:34" x14ac:dyDescent="0.25">
      <c r="A63">
        <v>2023</v>
      </c>
      <c r="B63" s="4">
        <v>45017</v>
      </c>
      <c r="C63" s="4">
        <v>45107</v>
      </c>
      <c r="D63" t="s">
        <v>92</v>
      </c>
      <c r="E63">
        <v>56</v>
      </c>
      <c r="F63" t="s">
        <v>329</v>
      </c>
      <c r="G63" t="s">
        <v>276</v>
      </c>
      <c r="H63" t="s">
        <v>411</v>
      </c>
      <c r="I63" s="5" t="s">
        <v>424</v>
      </c>
      <c r="J63" s="5" t="s">
        <v>242</v>
      </c>
      <c r="K63" s="5" t="s">
        <v>425</v>
      </c>
      <c r="L63" t="s">
        <v>95</v>
      </c>
      <c r="M63" s="5" t="s">
        <v>98</v>
      </c>
      <c r="N63">
        <v>9504.3799999999992</v>
      </c>
      <c r="O63" t="s">
        <v>224</v>
      </c>
      <c r="P63" s="6">
        <f>4369.891*2</f>
        <v>8739.7819999999992</v>
      </c>
      <c r="Q63" t="s">
        <v>224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>
        <v>56</v>
      </c>
      <c r="AE63" t="s">
        <v>225</v>
      </c>
      <c r="AF63" s="4">
        <v>45138</v>
      </c>
      <c r="AG63" s="4">
        <v>45138</v>
      </c>
      <c r="AH63" s="16" t="s">
        <v>502</v>
      </c>
    </row>
    <row r="64" spans="1:34" x14ac:dyDescent="0.25">
      <c r="A64">
        <v>2023</v>
      </c>
      <c r="B64" s="4">
        <v>45017</v>
      </c>
      <c r="C64" s="4">
        <v>45107</v>
      </c>
      <c r="D64" t="s">
        <v>92</v>
      </c>
      <c r="E64">
        <v>57</v>
      </c>
      <c r="F64" t="s">
        <v>329</v>
      </c>
      <c r="G64" t="s">
        <v>276</v>
      </c>
      <c r="H64" t="s">
        <v>411</v>
      </c>
      <c r="I64" s="5" t="s">
        <v>426</v>
      </c>
      <c r="J64" s="5" t="s">
        <v>363</v>
      </c>
      <c r="K64" s="5" t="s">
        <v>360</v>
      </c>
      <c r="L64" t="s">
        <v>95</v>
      </c>
      <c r="M64" s="5" t="s">
        <v>98</v>
      </c>
      <c r="N64">
        <v>4336.6899999999996</v>
      </c>
      <c r="O64" t="s">
        <v>224</v>
      </c>
      <c r="P64" s="6">
        <v>4000</v>
      </c>
      <c r="Q64" t="s">
        <v>224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>
        <v>57</v>
      </c>
      <c r="AE64" t="s">
        <v>225</v>
      </c>
      <c r="AF64" s="4">
        <v>45138</v>
      </c>
      <c r="AG64" s="4">
        <v>45138</v>
      </c>
      <c r="AH64" s="16" t="s">
        <v>502</v>
      </c>
    </row>
    <row r="65" spans="1:34" x14ac:dyDescent="0.25">
      <c r="A65">
        <v>2023</v>
      </c>
      <c r="B65" s="4">
        <v>45017</v>
      </c>
      <c r="C65" s="4">
        <v>45107</v>
      </c>
      <c r="D65" t="s">
        <v>92</v>
      </c>
      <c r="E65">
        <v>58</v>
      </c>
      <c r="F65" t="s">
        <v>427</v>
      </c>
      <c r="G65" t="s">
        <v>428</v>
      </c>
      <c r="H65" t="s">
        <v>429</v>
      </c>
      <c r="I65" s="5" t="s">
        <v>430</v>
      </c>
      <c r="J65" s="5" t="s">
        <v>431</v>
      </c>
      <c r="K65" s="5" t="s">
        <v>318</v>
      </c>
      <c r="L65" t="s">
        <v>96</v>
      </c>
      <c r="M65" s="5" t="s">
        <v>97</v>
      </c>
      <c r="N65">
        <v>6167.62</v>
      </c>
      <c r="O65" t="s">
        <v>224</v>
      </c>
      <c r="P65" s="6">
        <f>3008.5449*2</f>
        <v>6017.0897999999997</v>
      </c>
      <c r="Q65" t="s">
        <v>224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>
        <v>58</v>
      </c>
      <c r="AE65" t="s">
        <v>225</v>
      </c>
      <c r="AF65" s="4">
        <v>45138</v>
      </c>
      <c r="AG65" s="4">
        <v>45138</v>
      </c>
      <c r="AH65" s="16" t="s">
        <v>502</v>
      </c>
    </row>
    <row r="66" spans="1:34" x14ac:dyDescent="0.25">
      <c r="A66">
        <v>2023</v>
      </c>
      <c r="B66" s="4">
        <v>45017</v>
      </c>
      <c r="C66" s="4">
        <v>45107</v>
      </c>
      <c r="D66" t="s">
        <v>92</v>
      </c>
      <c r="E66">
        <v>59</v>
      </c>
      <c r="F66" t="s">
        <v>329</v>
      </c>
      <c r="G66" t="s">
        <v>432</v>
      </c>
      <c r="H66" t="s">
        <v>429</v>
      </c>
      <c r="I66" s="5" t="s">
        <v>433</v>
      </c>
      <c r="J66" s="5" t="s">
        <v>360</v>
      </c>
      <c r="K66" s="5" t="s">
        <v>234</v>
      </c>
      <c r="L66" t="s">
        <v>95</v>
      </c>
      <c r="M66" s="5" t="s">
        <v>98</v>
      </c>
      <c r="N66">
        <v>3210</v>
      </c>
      <c r="O66" t="s">
        <v>224</v>
      </c>
      <c r="P66">
        <f>1605*2</f>
        <v>3210</v>
      </c>
      <c r="Q66" t="s">
        <v>224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>
        <v>59</v>
      </c>
      <c r="AE66" t="s">
        <v>225</v>
      </c>
      <c r="AF66" s="4">
        <v>45138</v>
      </c>
      <c r="AG66" s="4">
        <v>45138</v>
      </c>
      <c r="AH66" s="16" t="s">
        <v>502</v>
      </c>
    </row>
    <row r="67" spans="1:34" x14ac:dyDescent="0.25">
      <c r="A67">
        <v>2023</v>
      </c>
      <c r="B67" s="4">
        <v>45017</v>
      </c>
      <c r="C67" s="4">
        <v>45107</v>
      </c>
      <c r="D67" t="s">
        <v>92</v>
      </c>
      <c r="E67">
        <v>60</v>
      </c>
      <c r="F67" t="s">
        <v>371</v>
      </c>
      <c r="G67" t="s">
        <v>259</v>
      </c>
      <c r="H67" t="s">
        <v>434</v>
      </c>
      <c r="I67" s="5" t="s">
        <v>435</v>
      </c>
      <c r="J67" s="5" t="s">
        <v>317</v>
      </c>
      <c r="K67" s="5" t="s">
        <v>436</v>
      </c>
      <c r="L67" t="s">
        <v>96</v>
      </c>
      <c r="M67" s="5" t="s">
        <v>97</v>
      </c>
      <c r="N67">
        <v>18118.18</v>
      </c>
      <c r="O67" t="s">
        <v>224</v>
      </c>
      <c r="P67">
        <f>8457.2508*2</f>
        <v>16914.5016</v>
      </c>
      <c r="Q67" t="s">
        <v>224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>
        <v>60</v>
      </c>
      <c r="AE67" t="s">
        <v>225</v>
      </c>
      <c r="AF67" s="4">
        <v>45138</v>
      </c>
      <c r="AG67" s="4">
        <v>45138</v>
      </c>
      <c r="AH67" s="16" t="s">
        <v>502</v>
      </c>
    </row>
    <row r="68" spans="1:34" x14ac:dyDescent="0.25">
      <c r="A68">
        <v>2023</v>
      </c>
      <c r="B68" s="4">
        <v>45017</v>
      </c>
      <c r="C68" s="4">
        <v>45107</v>
      </c>
      <c r="D68" t="s">
        <v>92</v>
      </c>
      <c r="E68">
        <v>61</v>
      </c>
      <c r="F68" t="s">
        <v>263</v>
      </c>
      <c r="G68" t="s">
        <v>263</v>
      </c>
      <c r="H68" t="s">
        <v>437</v>
      </c>
      <c r="I68" s="5" t="s">
        <v>438</v>
      </c>
      <c r="J68" s="5" t="s">
        <v>439</v>
      </c>
      <c r="K68" s="5" t="s">
        <v>440</v>
      </c>
      <c r="L68" s="5" t="s">
        <v>95</v>
      </c>
      <c r="M68" s="5" t="s">
        <v>98</v>
      </c>
      <c r="N68">
        <v>10869.7</v>
      </c>
      <c r="O68" t="s">
        <v>224</v>
      </c>
      <c r="P68">
        <v>10000</v>
      </c>
      <c r="Q68" t="s">
        <v>224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>
        <v>61</v>
      </c>
      <c r="AE68" t="s">
        <v>225</v>
      </c>
      <c r="AF68" s="4">
        <v>45138</v>
      </c>
      <c r="AG68" s="4">
        <v>45138</v>
      </c>
      <c r="AH68" s="16" t="s">
        <v>502</v>
      </c>
    </row>
    <row r="69" spans="1:34" x14ac:dyDescent="0.25">
      <c r="A69">
        <v>2023</v>
      </c>
      <c r="B69" s="4">
        <v>45017</v>
      </c>
      <c r="C69" s="4">
        <v>45107</v>
      </c>
      <c r="D69" t="s">
        <v>92</v>
      </c>
      <c r="E69">
        <v>62</v>
      </c>
      <c r="F69" t="s">
        <v>259</v>
      </c>
      <c r="G69" t="s">
        <v>441</v>
      </c>
      <c r="H69" t="s">
        <v>442</v>
      </c>
      <c r="I69" s="8" t="s">
        <v>443</v>
      </c>
      <c r="J69" s="8" t="s">
        <v>444</v>
      </c>
      <c r="K69" s="8" t="s">
        <v>445</v>
      </c>
      <c r="L69" t="s">
        <v>96</v>
      </c>
      <c r="M69" s="5" t="s">
        <v>97</v>
      </c>
      <c r="N69">
        <v>17265.919999999998</v>
      </c>
      <c r="O69" t="s">
        <v>224</v>
      </c>
      <c r="P69">
        <f>7500*2</f>
        <v>15000</v>
      </c>
      <c r="Q69" t="s">
        <v>224</v>
      </c>
      <c r="R69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3">
        <v>62</v>
      </c>
      <c r="AE69" t="s">
        <v>225</v>
      </c>
      <c r="AF69" s="4">
        <v>45138</v>
      </c>
      <c r="AG69" s="4">
        <v>45138</v>
      </c>
      <c r="AH69" s="16" t="s">
        <v>502</v>
      </c>
    </row>
    <row r="70" spans="1:34" x14ac:dyDescent="0.25">
      <c r="A70">
        <v>2023</v>
      </c>
      <c r="B70" s="4">
        <v>45017</v>
      </c>
      <c r="C70" s="4">
        <v>45107</v>
      </c>
      <c r="D70" t="s">
        <v>92</v>
      </c>
      <c r="E70">
        <v>63</v>
      </c>
      <c r="F70" t="s">
        <v>353</v>
      </c>
      <c r="G70" t="s">
        <v>446</v>
      </c>
      <c r="H70" t="s">
        <v>442</v>
      </c>
      <c r="I70" s="8" t="s">
        <v>447</v>
      </c>
      <c r="J70" s="8" t="s">
        <v>448</v>
      </c>
      <c r="K70" s="8" t="s">
        <v>449</v>
      </c>
      <c r="L70" t="s">
        <v>96</v>
      </c>
      <c r="M70" s="5" t="s">
        <v>97</v>
      </c>
      <c r="N70">
        <v>13597.56</v>
      </c>
      <c r="O70" t="s">
        <v>224</v>
      </c>
      <c r="P70">
        <f>6057.6*2</f>
        <v>12115.2</v>
      </c>
      <c r="Q70" t="s">
        <v>224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>
        <v>63</v>
      </c>
      <c r="AE70" t="s">
        <v>225</v>
      </c>
      <c r="AF70" s="4">
        <v>45138</v>
      </c>
      <c r="AG70" s="4">
        <v>45138</v>
      </c>
      <c r="AH70" s="16" t="s">
        <v>502</v>
      </c>
    </row>
    <row r="71" spans="1:34" x14ac:dyDescent="0.25">
      <c r="A71">
        <v>2023</v>
      </c>
      <c r="B71" s="4">
        <v>45017</v>
      </c>
      <c r="C71" s="4">
        <v>45107</v>
      </c>
      <c r="D71" t="s">
        <v>92</v>
      </c>
      <c r="E71">
        <v>64</v>
      </c>
      <c r="F71" t="s">
        <v>450</v>
      </c>
      <c r="G71" t="s">
        <v>451</v>
      </c>
      <c r="H71" t="s">
        <v>442</v>
      </c>
      <c r="I71" s="8" t="s">
        <v>452</v>
      </c>
      <c r="J71" s="8" t="s">
        <v>284</v>
      </c>
      <c r="K71" s="8" t="s">
        <v>453</v>
      </c>
      <c r="L71" t="s">
        <v>96</v>
      </c>
      <c r="M71" s="5" t="s">
        <v>97</v>
      </c>
      <c r="N71">
        <v>10813.44</v>
      </c>
      <c r="O71" t="s">
        <v>224</v>
      </c>
      <c r="P71">
        <f>4919.69*2</f>
        <v>9839.3799999999992</v>
      </c>
      <c r="Q71" t="s">
        <v>224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>
        <v>64</v>
      </c>
      <c r="AE71" t="s">
        <v>225</v>
      </c>
      <c r="AF71" s="4">
        <v>45138</v>
      </c>
      <c r="AG71" s="4">
        <v>45138</v>
      </c>
      <c r="AH71" s="16" t="s">
        <v>502</v>
      </c>
    </row>
    <row r="72" spans="1:34" x14ac:dyDescent="0.25">
      <c r="A72">
        <v>2023</v>
      </c>
      <c r="B72" s="4">
        <v>45017</v>
      </c>
      <c r="C72" s="4">
        <v>45107</v>
      </c>
      <c r="D72" t="s">
        <v>92</v>
      </c>
      <c r="E72">
        <v>65</v>
      </c>
      <c r="F72" t="s">
        <v>454</v>
      </c>
      <c r="G72" t="s">
        <v>455</v>
      </c>
      <c r="H72" t="s">
        <v>442</v>
      </c>
      <c r="I72" s="8" t="s">
        <v>388</v>
      </c>
      <c r="J72" s="8" t="s">
        <v>456</v>
      </c>
      <c r="K72" s="8" t="s">
        <v>457</v>
      </c>
      <c r="L72" t="s">
        <v>96</v>
      </c>
      <c r="M72" s="5" t="s">
        <v>97</v>
      </c>
      <c r="N72">
        <v>8517.2800000000007</v>
      </c>
      <c r="O72" t="s">
        <v>224</v>
      </c>
      <c r="P72">
        <f>3930.45*2</f>
        <v>7860.9</v>
      </c>
      <c r="Q72" t="s">
        <v>224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>
        <v>65</v>
      </c>
      <c r="AE72" t="s">
        <v>225</v>
      </c>
      <c r="AF72" s="4">
        <v>45138</v>
      </c>
      <c r="AG72" s="4">
        <v>45138</v>
      </c>
      <c r="AH72" s="16" t="s">
        <v>502</v>
      </c>
    </row>
    <row r="73" spans="1:34" x14ac:dyDescent="0.25">
      <c r="A73">
        <v>2023</v>
      </c>
      <c r="B73" s="4">
        <v>45017</v>
      </c>
      <c r="C73" s="4">
        <v>45107</v>
      </c>
      <c r="D73" t="s">
        <v>92</v>
      </c>
      <c r="E73">
        <v>66</v>
      </c>
      <c r="F73" t="s">
        <v>454</v>
      </c>
      <c r="G73" t="s">
        <v>455</v>
      </c>
      <c r="H73" t="s">
        <v>442</v>
      </c>
      <c r="I73" s="8" t="s">
        <v>458</v>
      </c>
      <c r="J73" s="8" t="s">
        <v>399</v>
      </c>
      <c r="K73" s="8" t="s">
        <v>459</v>
      </c>
      <c r="L73" t="s">
        <v>96</v>
      </c>
      <c r="M73" s="5" t="s">
        <v>97</v>
      </c>
      <c r="N73">
        <v>9020</v>
      </c>
      <c r="O73" t="s">
        <v>224</v>
      </c>
      <c r="P73">
        <f>4154.46*2</f>
        <v>8308.92</v>
      </c>
      <c r="Q73" t="s">
        <v>224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>
        <v>66</v>
      </c>
      <c r="AE73" t="s">
        <v>225</v>
      </c>
      <c r="AF73" s="4">
        <v>45138</v>
      </c>
      <c r="AG73" s="4">
        <v>45138</v>
      </c>
      <c r="AH73" s="16" t="s">
        <v>502</v>
      </c>
    </row>
    <row r="74" spans="1:34" x14ac:dyDescent="0.25">
      <c r="A74">
        <v>2023</v>
      </c>
      <c r="B74" s="4">
        <v>45017</v>
      </c>
      <c r="C74" s="4">
        <v>45107</v>
      </c>
      <c r="D74" t="s">
        <v>92</v>
      </c>
      <c r="E74">
        <v>67</v>
      </c>
      <c r="F74" t="s">
        <v>454</v>
      </c>
      <c r="G74" t="s">
        <v>455</v>
      </c>
      <c r="H74" t="s">
        <v>442</v>
      </c>
      <c r="I74" s="8" t="s">
        <v>460</v>
      </c>
      <c r="J74" s="8" t="s">
        <v>459</v>
      </c>
      <c r="K74" s="8" t="s">
        <v>461</v>
      </c>
      <c r="L74" t="s">
        <v>96</v>
      </c>
      <c r="M74" s="5" t="s">
        <v>97</v>
      </c>
      <c r="N74">
        <v>8517.2800000000007</v>
      </c>
      <c r="O74" t="s">
        <v>224</v>
      </c>
      <c r="P74">
        <f>3930.45*2</f>
        <v>7860.9</v>
      </c>
      <c r="Q74" t="s">
        <v>224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>
        <v>67</v>
      </c>
      <c r="AE74" t="s">
        <v>225</v>
      </c>
      <c r="AF74" s="4">
        <v>45138</v>
      </c>
      <c r="AG74" s="4">
        <v>45138</v>
      </c>
      <c r="AH74" s="16" t="s">
        <v>502</v>
      </c>
    </row>
    <row r="75" spans="1:34" x14ac:dyDescent="0.25">
      <c r="A75">
        <v>2023</v>
      </c>
      <c r="B75" s="4">
        <v>45017</v>
      </c>
      <c r="C75" s="4">
        <v>45107</v>
      </c>
      <c r="D75" t="s">
        <v>92</v>
      </c>
      <c r="E75">
        <v>68</v>
      </c>
      <c r="F75" t="s">
        <v>454</v>
      </c>
      <c r="G75" t="s">
        <v>455</v>
      </c>
      <c r="H75" t="s">
        <v>442</v>
      </c>
      <c r="I75" s="8" t="s">
        <v>462</v>
      </c>
      <c r="J75" s="8" t="s">
        <v>463</v>
      </c>
      <c r="K75" s="8" t="s">
        <v>464</v>
      </c>
      <c r="L75" t="s">
        <v>96</v>
      </c>
      <c r="M75" s="5" t="s">
        <v>97</v>
      </c>
      <c r="N75">
        <v>8517.2800000000007</v>
      </c>
      <c r="O75" t="s">
        <v>224</v>
      </c>
      <c r="P75">
        <f t="shared" ref="P75:P91" si="2">3930.45*2</f>
        <v>7860.9</v>
      </c>
      <c r="Q75" t="s">
        <v>224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>
        <v>68</v>
      </c>
      <c r="AE75" t="s">
        <v>225</v>
      </c>
      <c r="AF75" s="4">
        <v>45138</v>
      </c>
      <c r="AG75" s="4">
        <v>45138</v>
      </c>
      <c r="AH75" s="16" t="s">
        <v>502</v>
      </c>
    </row>
    <row r="76" spans="1:34" x14ac:dyDescent="0.25">
      <c r="A76">
        <v>2023</v>
      </c>
      <c r="B76" s="4">
        <v>45017</v>
      </c>
      <c r="C76" s="4">
        <v>45107</v>
      </c>
      <c r="D76" t="s">
        <v>92</v>
      </c>
      <c r="E76">
        <v>69</v>
      </c>
      <c r="F76" t="s">
        <v>454</v>
      </c>
      <c r="G76" t="s">
        <v>455</v>
      </c>
      <c r="H76" t="s">
        <v>442</v>
      </c>
      <c r="I76" s="8" t="s">
        <v>465</v>
      </c>
      <c r="J76" s="8" t="s">
        <v>318</v>
      </c>
      <c r="K76" s="8" t="s">
        <v>445</v>
      </c>
      <c r="L76" t="s">
        <v>95</v>
      </c>
      <c r="M76" s="5" t="s">
        <v>98</v>
      </c>
      <c r="N76">
        <v>8517.2800000000007</v>
      </c>
      <c r="O76" t="s">
        <v>224</v>
      </c>
      <c r="P76">
        <f t="shared" si="2"/>
        <v>7860.9</v>
      </c>
      <c r="Q76" t="s">
        <v>224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>
        <v>69</v>
      </c>
      <c r="AE76" t="s">
        <v>225</v>
      </c>
      <c r="AF76" s="4">
        <v>45138</v>
      </c>
      <c r="AG76" s="4">
        <v>45138</v>
      </c>
      <c r="AH76" s="16" t="s">
        <v>502</v>
      </c>
    </row>
    <row r="77" spans="1:34" x14ac:dyDescent="0.25">
      <c r="A77">
        <v>2023</v>
      </c>
      <c r="B77" s="4">
        <v>45017</v>
      </c>
      <c r="C77" s="4">
        <v>45107</v>
      </c>
      <c r="D77" t="s">
        <v>92</v>
      </c>
      <c r="E77">
        <v>70</v>
      </c>
      <c r="F77" t="s">
        <v>454</v>
      </c>
      <c r="G77" t="s">
        <v>455</v>
      </c>
      <c r="H77" t="s">
        <v>442</v>
      </c>
      <c r="I77" s="8" t="s">
        <v>466</v>
      </c>
      <c r="J77" s="8" t="s">
        <v>467</v>
      </c>
      <c r="K77" s="8" t="s">
        <v>468</v>
      </c>
      <c r="L77" t="s">
        <v>96</v>
      </c>
      <c r="M77" s="5" t="s">
        <v>97</v>
      </c>
      <c r="N77">
        <v>8517.2800000000007</v>
      </c>
      <c r="O77" t="s">
        <v>224</v>
      </c>
      <c r="P77">
        <f t="shared" si="2"/>
        <v>7860.9</v>
      </c>
      <c r="Q77" t="s">
        <v>224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>
        <v>70</v>
      </c>
      <c r="AE77" t="s">
        <v>225</v>
      </c>
      <c r="AF77" s="4">
        <v>45138</v>
      </c>
      <c r="AG77" s="4">
        <v>45138</v>
      </c>
      <c r="AH77" s="16" t="s">
        <v>502</v>
      </c>
    </row>
    <row r="78" spans="1:34" x14ac:dyDescent="0.25">
      <c r="A78">
        <v>2023</v>
      </c>
      <c r="B78" s="4">
        <v>45017</v>
      </c>
      <c r="C78" s="4">
        <v>45107</v>
      </c>
      <c r="D78" t="s">
        <v>92</v>
      </c>
      <c r="E78">
        <v>71</v>
      </c>
      <c r="F78" t="s">
        <v>454</v>
      </c>
      <c r="G78" t="s">
        <v>455</v>
      </c>
      <c r="H78" t="s">
        <v>442</v>
      </c>
      <c r="I78" s="8" t="s">
        <v>469</v>
      </c>
      <c r="J78" s="8" t="s">
        <v>459</v>
      </c>
      <c r="K78" s="8" t="s">
        <v>470</v>
      </c>
      <c r="L78" t="s">
        <v>96</v>
      </c>
      <c r="M78" s="5" t="s">
        <v>97</v>
      </c>
      <c r="N78">
        <v>10813.44</v>
      </c>
      <c r="O78" t="s">
        <v>224</v>
      </c>
      <c r="P78">
        <f>4919.69*2</f>
        <v>9839.3799999999992</v>
      </c>
      <c r="Q78" t="s">
        <v>224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>
        <v>71</v>
      </c>
      <c r="AE78" t="s">
        <v>225</v>
      </c>
      <c r="AF78" s="4">
        <v>45138</v>
      </c>
      <c r="AG78" s="4">
        <v>45138</v>
      </c>
      <c r="AH78" s="16" t="s">
        <v>502</v>
      </c>
    </row>
    <row r="79" spans="1:34" x14ac:dyDescent="0.25">
      <c r="A79">
        <v>2023</v>
      </c>
      <c r="B79" s="4">
        <v>45017</v>
      </c>
      <c r="C79" s="4">
        <v>45107</v>
      </c>
      <c r="D79" t="s">
        <v>92</v>
      </c>
      <c r="E79">
        <v>72</v>
      </c>
      <c r="F79" t="s">
        <v>454</v>
      </c>
      <c r="G79" t="s">
        <v>455</v>
      </c>
      <c r="H79" t="s">
        <v>442</v>
      </c>
      <c r="I79" t="s">
        <v>471</v>
      </c>
      <c r="J79" t="s">
        <v>472</v>
      </c>
      <c r="K79" t="s">
        <v>473</v>
      </c>
      <c r="L79" t="s">
        <v>95</v>
      </c>
      <c r="M79" s="5" t="s">
        <v>98</v>
      </c>
      <c r="N79">
        <v>8517.2800000000007</v>
      </c>
      <c r="O79" t="s">
        <v>224</v>
      </c>
      <c r="P79">
        <f t="shared" si="2"/>
        <v>7860.9</v>
      </c>
      <c r="Q79" t="s">
        <v>224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>
        <v>72</v>
      </c>
      <c r="AE79" t="s">
        <v>225</v>
      </c>
      <c r="AF79" s="4">
        <v>45138</v>
      </c>
      <c r="AG79" s="4">
        <v>45138</v>
      </c>
      <c r="AH79" s="16" t="s">
        <v>502</v>
      </c>
    </row>
    <row r="80" spans="1:34" x14ac:dyDescent="0.25">
      <c r="A80">
        <v>2023</v>
      </c>
      <c r="B80" s="4">
        <v>45017</v>
      </c>
      <c r="C80" s="4">
        <v>45107</v>
      </c>
      <c r="D80" t="s">
        <v>92</v>
      </c>
      <c r="E80">
        <v>73</v>
      </c>
      <c r="F80" t="s">
        <v>454</v>
      </c>
      <c r="G80" t="s">
        <v>455</v>
      </c>
      <c r="H80" t="s">
        <v>442</v>
      </c>
      <c r="I80" s="8" t="s">
        <v>474</v>
      </c>
      <c r="J80" s="8" t="s">
        <v>475</v>
      </c>
      <c r="K80" s="8" t="s">
        <v>408</v>
      </c>
      <c r="L80" t="s">
        <v>96</v>
      </c>
      <c r="M80" s="5" t="s">
        <v>97</v>
      </c>
      <c r="N80">
        <v>8517.2800000000007</v>
      </c>
      <c r="O80" t="s">
        <v>224</v>
      </c>
      <c r="P80">
        <f t="shared" si="2"/>
        <v>7860.9</v>
      </c>
      <c r="Q80" t="s">
        <v>224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>
        <v>73</v>
      </c>
      <c r="AE80" t="s">
        <v>225</v>
      </c>
      <c r="AF80" s="4">
        <v>45138</v>
      </c>
      <c r="AG80" s="4">
        <v>45138</v>
      </c>
      <c r="AH80" s="16" t="s">
        <v>502</v>
      </c>
    </row>
    <row r="81" spans="1:34" x14ac:dyDescent="0.25">
      <c r="A81">
        <v>2023</v>
      </c>
      <c r="B81" s="4">
        <v>45017</v>
      </c>
      <c r="C81" s="4">
        <v>45107</v>
      </c>
      <c r="D81" t="s">
        <v>92</v>
      </c>
      <c r="E81">
        <v>74</v>
      </c>
      <c r="F81" t="s">
        <v>454</v>
      </c>
      <c r="G81" t="s">
        <v>455</v>
      </c>
      <c r="H81" t="s">
        <v>442</v>
      </c>
      <c r="I81" s="5" t="s">
        <v>359</v>
      </c>
      <c r="J81" s="5" t="s">
        <v>476</v>
      </c>
      <c r="K81" s="5" t="s">
        <v>318</v>
      </c>
      <c r="L81" t="s">
        <v>96</v>
      </c>
      <c r="M81" s="5" t="s">
        <v>97</v>
      </c>
      <c r="N81">
        <v>8517.2800000000007</v>
      </c>
      <c r="O81" t="s">
        <v>224</v>
      </c>
      <c r="P81">
        <f t="shared" si="2"/>
        <v>7860.9</v>
      </c>
      <c r="Q81" t="s">
        <v>224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>
        <v>74</v>
      </c>
      <c r="AE81" t="s">
        <v>225</v>
      </c>
      <c r="AF81" s="4">
        <v>45138</v>
      </c>
      <c r="AG81" s="4">
        <v>45138</v>
      </c>
      <c r="AH81" s="16" t="s">
        <v>502</v>
      </c>
    </row>
    <row r="82" spans="1:34" x14ac:dyDescent="0.25">
      <c r="A82">
        <v>2023</v>
      </c>
      <c r="B82" s="4">
        <v>45017</v>
      </c>
      <c r="C82" s="4">
        <v>45107</v>
      </c>
      <c r="D82" t="s">
        <v>92</v>
      </c>
      <c r="E82">
        <v>75</v>
      </c>
      <c r="F82" t="s">
        <v>454</v>
      </c>
      <c r="G82" t="s">
        <v>455</v>
      </c>
      <c r="H82" t="s">
        <v>442</v>
      </c>
      <c r="I82" t="s">
        <v>477</v>
      </c>
      <c r="J82" s="9" t="s">
        <v>258</v>
      </c>
      <c r="K82" t="s">
        <v>436</v>
      </c>
      <c r="L82" t="s">
        <v>95</v>
      </c>
      <c r="M82" s="5" t="s">
        <v>98</v>
      </c>
      <c r="N82">
        <v>8517.2800000000007</v>
      </c>
      <c r="O82" t="s">
        <v>224</v>
      </c>
      <c r="P82">
        <f t="shared" si="2"/>
        <v>7860.9</v>
      </c>
      <c r="Q82" t="s">
        <v>224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>
        <v>75</v>
      </c>
      <c r="AE82" t="s">
        <v>225</v>
      </c>
      <c r="AF82" s="4">
        <v>45138</v>
      </c>
      <c r="AG82" s="4">
        <v>45138</v>
      </c>
      <c r="AH82" s="16" t="s">
        <v>502</v>
      </c>
    </row>
    <row r="83" spans="1:34" x14ac:dyDescent="0.25">
      <c r="A83">
        <v>2023</v>
      </c>
      <c r="B83" s="4">
        <v>45017</v>
      </c>
      <c r="C83" s="4">
        <v>45107</v>
      </c>
      <c r="D83" t="s">
        <v>92</v>
      </c>
      <c r="E83">
        <v>76</v>
      </c>
      <c r="F83" t="s">
        <v>454</v>
      </c>
      <c r="G83" t="s">
        <v>455</v>
      </c>
      <c r="H83" t="s">
        <v>442</v>
      </c>
      <c r="I83" s="10" t="s">
        <v>478</v>
      </c>
      <c r="J83" s="10" t="s">
        <v>479</v>
      </c>
      <c r="K83" s="10" t="s">
        <v>230</v>
      </c>
      <c r="L83" t="s">
        <v>95</v>
      </c>
      <c r="M83" s="5" t="s">
        <v>98</v>
      </c>
      <c r="N83">
        <v>8517.2800000000007</v>
      </c>
      <c r="O83" t="s">
        <v>224</v>
      </c>
      <c r="P83">
        <f t="shared" si="2"/>
        <v>7860.9</v>
      </c>
      <c r="Q83" t="s">
        <v>224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>
        <v>76</v>
      </c>
      <c r="AE83" t="s">
        <v>225</v>
      </c>
      <c r="AF83" s="4">
        <v>45138</v>
      </c>
      <c r="AG83" s="4">
        <v>45138</v>
      </c>
      <c r="AH83" s="16" t="s">
        <v>502</v>
      </c>
    </row>
    <row r="84" spans="1:34" x14ac:dyDescent="0.25">
      <c r="A84">
        <v>2023</v>
      </c>
      <c r="B84" s="4">
        <v>45017</v>
      </c>
      <c r="C84" s="4">
        <v>45107</v>
      </c>
      <c r="D84" t="s">
        <v>92</v>
      </c>
      <c r="E84">
        <v>77</v>
      </c>
      <c r="F84" t="s">
        <v>454</v>
      </c>
      <c r="G84" t="s">
        <v>455</v>
      </c>
      <c r="H84" t="s">
        <v>442</v>
      </c>
      <c r="I84" s="11" t="s">
        <v>480</v>
      </c>
      <c r="J84" s="11" t="s">
        <v>481</v>
      </c>
      <c r="K84" s="11" t="s">
        <v>482</v>
      </c>
      <c r="L84" t="s">
        <v>95</v>
      </c>
      <c r="M84" s="5" t="s">
        <v>98</v>
      </c>
      <c r="N84">
        <v>8517.2800000000007</v>
      </c>
      <c r="O84" t="s">
        <v>224</v>
      </c>
      <c r="P84">
        <f t="shared" si="2"/>
        <v>7860.9</v>
      </c>
      <c r="Q84" t="s">
        <v>224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>
        <v>77</v>
      </c>
      <c r="AE84" t="s">
        <v>225</v>
      </c>
      <c r="AF84" s="4">
        <v>45138</v>
      </c>
      <c r="AG84" s="4">
        <v>45138</v>
      </c>
      <c r="AH84" s="16" t="s">
        <v>502</v>
      </c>
    </row>
    <row r="85" spans="1:34" x14ac:dyDescent="0.25">
      <c r="A85">
        <v>2023</v>
      </c>
      <c r="B85" s="4">
        <v>45017</v>
      </c>
      <c r="C85" s="4">
        <v>45107</v>
      </c>
      <c r="D85" t="s">
        <v>92</v>
      </c>
      <c r="E85">
        <v>78</v>
      </c>
      <c r="F85" t="s">
        <v>454</v>
      </c>
      <c r="G85" t="s">
        <v>455</v>
      </c>
      <c r="H85" t="s">
        <v>442</v>
      </c>
      <c r="I85" s="11" t="s">
        <v>483</v>
      </c>
      <c r="J85" s="11" t="s">
        <v>484</v>
      </c>
      <c r="K85" s="11" t="s">
        <v>369</v>
      </c>
      <c r="L85" t="s">
        <v>96</v>
      </c>
      <c r="M85" s="5" t="s">
        <v>97</v>
      </c>
      <c r="N85">
        <v>8517.2800000000007</v>
      </c>
      <c r="O85" t="s">
        <v>224</v>
      </c>
      <c r="P85">
        <f t="shared" si="2"/>
        <v>7860.9</v>
      </c>
      <c r="Q85" t="s">
        <v>224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>
        <v>78</v>
      </c>
      <c r="AE85" t="s">
        <v>225</v>
      </c>
      <c r="AF85" s="4">
        <v>45138</v>
      </c>
      <c r="AG85" s="4">
        <v>45138</v>
      </c>
      <c r="AH85" s="16" t="s">
        <v>502</v>
      </c>
    </row>
    <row r="86" spans="1:34" x14ac:dyDescent="0.25">
      <c r="A86">
        <v>2023</v>
      </c>
      <c r="B86" s="4">
        <v>45017</v>
      </c>
      <c r="C86" s="4">
        <v>45107</v>
      </c>
      <c r="D86" t="s">
        <v>92</v>
      </c>
      <c r="E86">
        <v>79</v>
      </c>
      <c r="F86" t="s">
        <v>454</v>
      </c>
      <c r="G86" t="s">
        <v>455</v>
      </c>
      <c r="H86" t="s">
        <v>442</v>
      </c>
      <c r="I86" s="11" t="s">
        <v>485</v>
      </c>
      <c r="J86" s="11" t="s">
        <v>235</v>
      </c>
      <c r="K86" s="11" t="s">
        <v>486</v>
      </c>
      <c r="L86" t="s">
        <v>95</v>
      </c>
      <c r="M86" s="5" t="s">
        <v>98</v>
      </c>
      <c r="N86">
        <v>8517.2800000000007</v>
      </c>
      <c r="O86" t="s">
        <v>224</v>
      </c>
      <c r="P86">
        <f t="shared" si="2"/>
        <v>7860.9</v>
      </c>
      <c r="Q86" t="s">
        <v>224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>
        <v>79</v>
      </c>
      <c r="AE86" t="s">
        <v>225</v>
      </c>
      <c r="AF86" s="4">
        <v>45138</v>
      </c>
      <c r="AG86" s="4">
        <v>45138</v>
      </c>
      <c r="AH86" s="16" t="s">
        <v>502</v>
      </c>
    </row>
    <row r="87" spans="1:34" x14ac:dyDescent="0.25">
      <c r="A87">
        <v>2023</v>
      </c>
      <c r="B87" s="4">
        <v>45017</v>
      </c>
      <c r="C87" s="4">
        <v>45107</v>
      </c>
      <c r="D87" t="s">
        <v>92</v>
      </c>
      <c r="E87">
        <v>80</v>
      </c>
      <c r="F87" t="s">
        <v>454</v>
      </c>
      <c r="G87" t="s">
        <v>455</v>
      </c>
      <c r="H87" t="s">
        <v>442</v>
      </c>
      <c r="I87" s="11" t="s">
        <v>487</v>
      </c>
      <c r="J87" s="11" t="s">
        <v>239</v>
      </c>
      <c r="K87" s="11" t="s">
        <v>488</v>
      </c>
      <c r="L87" t="s">
        <v>96</v>
      </c>
      <c r="M87" s="5" t="s">
        <v>97</v>
      </c>
      <c r="N87">
        <v>8517.2800000000007</v>
      </c>
      <c r="O87" t="s">
        <v>224</v>
      </c>
      <c r="P87">
        <f t="shared" si="2"/>
        <v>7860.9</v>
      </c>
      <c r="Q87" t="s">
        <v>224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>
        <v>80</v>
      </c>
      <c r="AE87" t="s">
        <v>225</v>
      </c>
      <c r="AF87" s="4">
        <v>45138</v>
      </c>
      <c r="AG87" s="4">
        <v>45138</v>
      </c>
      <c r="AH87" s="16" t="s">
        <v>502</v>
      </c>
    </row>
    <row r="88" spans="1:34" x14ac:dyDescent="0.25">
      <c r="A88">
        <v>2023</v>
      </c>
      <c r="B88" s="4">
        <v>45017</v>
      </c>
      <c r="C88" s="4">
        <v>45107</v>
      </c>
      <c r="D88" t="s">
        <v>92</v>
      </c>
      <c r="E88">
        <v>81</v>
      </c>
      <c r="F88" t="s">
        <v>454</v>
      </c>
      <c r="G88" t="s">
        <v>455</v>
      </c>
      <c r="H88" t="s">
        <v>442</v>
      </c>
      <c r="I88" s="12" t="s">
        <v>489</v>
      </c>
      <c r="J88" s="12" t="s">
        <v>399</v>
      </c>
      <c r="K88" s="12" t="s">
        <v>459</v>
      </c>
      <c r="L88" t="s">
        <v>95</v>
      </c>
      <c r="M88" s="5" t="s">
        <v>98</v>
      </c>
      <c r="N88">
        <v>8517.2800000000007</v>
      </c>
      <c r="O88" t="s">
        <v>224</v>
      </c>
      <c r="P88">
        <f t="shared" si="2"/>
        <v>7860.9</v>
      </c>
      <c r="Q88" t="s">
        <v>224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>
        <v>81</v>
      </c>
      <c r="AE88" t="s">
        <v>225</v>
      </c>
      <c r="AF88" s="4">
        <v>45138</v>
      </c>
      <c r="AG88" s="4">
        <v>45138</v>
      </c>
      <c r="AH88" s="16" t="s">
        <v>502</v>
      </c>
    </row>
    <row r="89" spans="1:34" x14ac:dyDescent="0.25">
      <c r="A89">
        <v>2023</v>
      </c>
      <c r="B89" s="4">
        <v>45017</v>
      </c>
      <c r="C89" s="4">
        <v>45107</v>
      </c>
      <c r="D89" t="s">
        <v>92</v>
      </c>
      <c r="E89">
        <v>82</v>
      </c>
      <c r="F89" t="s">
        <v>454</v>
      </c>
      <c r="G89" t="s">
        <v>455</v>
      </c>
      <c r="H89" t="s">
        <v>442</v>
      </c>
      <c r="I89" s="12" t="s">
        <v>490</v>
      </c>
      <c r="J89" s="12" t="s">
        <v>242</v>
      </c>
      <c r="K89" s="12" t="s">
        <v>491</v>
      </c>
      <c r="L89" t="s">
        <v>96</v>
      </c>
      <c r="M89" s="5" t="s">
        <v>97</v>
      </c>
      <c r="N89">
        <v>8517.2800000000007</v>
      </c>
      <c r="O89" t="s">
        <v>224</v>
      </c>
      <c r="P89">
        <f t="shared" si="2"/>
        <v>7860.9</v>
      </c>
      <c r="Q89" t="s">
        <v>224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>
        <v>82</v>
      </c>
      <c r="AE89" t="s">
        <v>225</v>
      </c>
      <c r="AF89" s="4">
        <v>45138</v>
      </c>
      <c r="AG89" s="4">
        <v>45138</v>
      </c>
      <c r="AH89" s="16" t="s">
        <v>502</v>
      </c>
    </row>
    <row r="90" spans="1:34" x14ac:dyDescent="0.25">
      <c r="A90">
        <v>2023</v>
      </c>
      <c r="B90" s="4">
        <v>45017</v>
      </c>
      <c r="C90" s="4">
        <v>45107</v>
      </c>
      <c r="D90" t="s">
        <v>92</v>
      </c>
      <c r="E90">
        <v>83</v>
      </c>
      <c r="F90" t="s">
        <v>454</v>
      </c>
      <c r="G90" t="s">
        <v>455</v>
      </c>
      <c r="H90" t="s">
        <v>442</v>
      </c>
      <c r="I90" s="12" t="s">
        <v>492</v>
      </c>
      <c r="J90" s="12" t="s">
        <v>493</v>
      </c>
      <c r="K90" s="12" t="s">
        <v>388</v>
      </c>
      <c r="L90" t="s">
        <v>96</v>
      </c>
      <c r="M90" s="5" t="s">
        <v>97</v>
      </c>
      <c r="N90">
        <v>8517.2800000000007</v>
      </c>
      <c r="O90" t="s">
        <v>224</v>
      </c>
      <c r="P90">
        <f t="shared" si="2"/>
        <v>7860.9</v>
      </c>
      <c r="Q90" t="s">
        <v>224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>
        <v>83</v>
      </c>
      <c r="AE90" t="s">
        <v>225</v>
      </c>
      <c r="AF90" s="4">
        <v>45138</v>
      </c>
      <c r="AG90" s="4">
        <v>45138</v>
      </c>
      <c r="AH90" s="16" t="s">
        <v>502</v>
      </c>
    </row>
    <row r="91" spans="1:34" x14ac:dyDescent="0.25">
      <c r="A91">
        <v>2023</v>
      </c>
      <c r="B91" s="4">
        <v>45017</v>
      </c>
      <c r="C91" s="4">
        <v>45107</v>
      </c>
      <c r="D91" t="s">
        <v>92</v>
      </c>
      <c r="E91">
        <v>84</v>
      </c>
      <c r="F91" t="s">
        <v>454</v>
      </c>
      <c r="G91" t="s">
        <v>455</v>
      </c>
      <c r="H91" t="s">
        <v>442</v>
      </c>
      <c r="I91" s="12" t="s">
        <v>356</v>
      </c>
      <c r="J91" s="12" t="s">
        <v>494</v>
      </c>
      <c r="K91" s="12" t="s">
        <v>495</v>
      </c>
      <c r="L91" t="s">
        <v>96</v>
      </c>
      <c r="M91" s="5" t="s">
        <v>97</v>
      </c>
      <c r="N91">
        <v>8517.2800000000007</v>
      </c>
      <c r="O91" t="s">
        <v>224</v>
      </c>
      <c r="P91">
        <f t="shared" si="2"/>
        <v>7860.9</v>
      </c>
      <c r="Q91" t="s">
        <v>224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>
        <v>84</v>
      </c>
      <c r="AE91" t="s">
        <v>225</v>
      </c>
      <c r="AF91" s="4">
        <v>45138</v>
      </c>
      <c r="AG91" s="4">
        <v>45138</v>
      </c>
      <c r="AH91" s="16" t="s">
        <v>502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92:M201">
      <formula1>Hidden_312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15" workbookViewId="0">
      <selection activeCell="A63" sqref="A63:XFD6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499</v>
      </c>
      <c r="C4">
        <v>0</v>
      </c>
      <c r="D4">
        <v>0</v>
      </c>
      <c r="E4" t="s">
        <v>497</v>
      </c>
      <c r="F4" t="s">
        <v>498</v>
      </c>
    </row>
    <row r="5" spans="1:6" x14ac:dyDescent="0.25">
      <c r="A5">
        <v>2</v>
      </c>
      <c r="B5" t="s">
        <v>499</v>
      </c>
      <c r="C5">
        <v>0</v>
      </c>
      <c r="D5">
        <v>0</v>
      </c>
      <c r="E5" t="s">
        <v>497</v>
      </c>
      <c r="F5" t="s">
        <v>498</v>
      </c>
    </row>
    <row r="6" spans="1:6" x14ac:dyDescent="0.25">
      <c r="A6">
        <v>3</v>
      </c>
      <c r="B6" t="s">
        <v>499</v>
      </c>
      <c r="C6">
        <v>0</v>
      </c>
      <c r="D6">
        <v>0</v>
      </c>
      <c r="E6" t="s">
        <v>497</v>
      </c>
      <c r="F6" t="s">
        <v>498</v>
      </c>
    </row>
    <row r="7" spans="1:6" x14ac:dyDescent="0.25">
      <c r="A7">
        <v>4</v>
      </c>
      <c r="B7" t="s">
        <v>499</v>
      </c>
      <c r="C7">
        <v>0</v>
      </c>
      <c r="D7">
        <v>0</v>
      </c>
      <c r="E7" t="s">
        <v>497</v>
      </c>
      <c r="F7" t="s">
        <v>498</v>
      </c>
    </row>
    <row r="8" spans="1:6" x14ac:dyDescent="0.25">
      <c r="A8">
        <v>5</v>
      </c>
      <c r="B8" t="s">
        <v>499</v>
      </c>
      <c r="C8">
        <v>0</v>
      </c>
      <c r="D8">
        <v>0</v>
      </c>
      <c r="E8" t="s">
        <v>497</v>
      </c>
      <c r="F8" t="s">
        <v>498</v>
      </c>
    </row>
    <row r="9" spans="1:6" x14ac:dyDescent="0.25">
      <c r="A9">
        <v>6</v>
      </c>
      <c r="B9" t="s">
        <v>499</v>
      </c>
      <c r="C9">
        <v>0</v>
      </c>
      <c r="D9">
        <v>0</v>
      </c>
      <c r="E9" t="s">
        <v>497</v>
      </c>
      <c r="F9" t="s">
        <v>498</v>
      </c>
    </row>
    <row r="10" spans="1:6" x14ac:dyDescent="0.25">
      <c r="A10">
        <v>7</v>
      </c>
      <c r="B10" t="s">
        <v>499</v>
      </c>
      <c r="C10">
        <v>0</v>
      </c>
      <c r="D10">
        <v>0</v>
      </c>
      <c r="E10" t="s">
        <v>497</v>
      </c>
      <c r="F10" t="s">
        <v>498</v>
      </c>
    </row>
    <row r="11" spans="1:6" x14ac:dyDescent="0.25">
      <c r="A11">
        <v>8</v>
      </c>
      <c r="B11" t="s">
        <v>499</v>
      </c>
      <c r="C11">
        <v>3341.97</v>
      </c>
      <c r="D11">
        <v>2931.74</v>
      </c>
      <c r="E11" t="s">
        <v>497</v>
      </c>
      <c r="F11" t="s">
        <v>498</v>
      </c>
    </row>
    <row r="12" spans="1:6" x14ac:dyDescent="0.25">
      <c r="A12">
        <v>9</v>
      </c>
      <c r="B12" t="s">
        <v>499</v>
      </c>
      <c r="C12">
        <v>0</v>
      </c>
      <c r="D12">
        <v>0</v>
      </c>
      <c r="E12" t="s">
        <v>497</v>
      </c>
      <c r="F12" t="s">
        <v>498</v>
      </c>
    </row>
    <row r="13" spans="1:6" x14ac:dyDescent="0.25">
      <c r="A13">
        <v>10</v>
      </c>
      <c r="B13" t="s">
        <v>499</v>
      </c>
      <c r="C13">
        <v>5557.3</v>
      </c>
      <c r="D13">
        <v>4536.45</v>
      </c>
      <c r="E13" t="s">
        <v>497</v>
      </c>
      <c r="F13" t="s">
        <v>498</v>
      </c>
    </row>
    <row r="14" spans="1:6" x14ac:dyDescent="0.25">
      <c r="A14">
        <v>11</v>
      </c>
      <c r="B14" t="s">
        <v>499</v>
      </c>
      <c r="C14">
        <v>0</v>
      </c>
      <c r="D14">
        <v>0</v>
      </c>
      <c r="E14" t="s">
        <v>497</v>
      </c>
      <c r="F14" t="s">
        <v>498</v>
      </c>
    </row>
    <row r="15" spans="1:6" x14ac:dyDescent="0.25">
      <c r="A15">
        <v>12</v>
      </c>
      <c r="B15" t="s">
        <v>499</v>
      </c>
      <c r="C15">
        <v>0</v>
      </c>
      <c r="D15">
        <v>0</v>
      </c>
      <c r="E15" t="s">
        <v>497</v>
      </c>
      <c r="F15" t="s">
        <v>498</v>
      </c>
    </row>
    <row r="16" spans="1:6" x14ac:dyDescent="0.25">
      <c r="A16">
        <v>13</v>
      </c>
      <c r="B16" t="s">
        <v>499</v>
      </c>
      <c r="C16">
        <v>0</v>
      </c>
      <c r="D16">
        <v>0</v>
      </c>
      <c r="E16" t="s">
        <v>497</v>
      </c>
      <c r="F16" t="s">
        <v>498</v>
      </c>
    </row>
    <row r="17" spans="1:6" x14ac:dyDescent="0.25">
      <c r="A17">
        <v>14</v>
      </c>
      <c r="B17" t="s">
        <v>499</v>
      </c>
      <c r="C17">
        <v>2781</v>
      </c>
      <c r="D17">
        <v>2563.08</v>
      </c>
      <c r="E17" t="s">
        <v>497</v>
      </c>
      <c r="F17" t="s">
        <v>498</v>
      </c>
    </row>
    <row r="18" spans="1:6" x14ac:dyDescent="0.25">
      <c r="A18">
        <v>15</v>
      </c>
      <c r="B18" t="s">
        <v>499</v>
      </c>
      <c r="C18">
        <v>0</v>
      </c>
      <c r="D18">
        <v>0</v>
      </c>
      <c r="E18" t="s">
        <v>497</v>
      </c>
      <c r="F18" t="s">
        <v>498</v>
      </c>
    </row>
    <row r="19" spans="1:6" x14ac:dyDescent="0.25">
      <c r="A19">
        <v>16</v>
      </c>
      <c r="B19" t="s">
        <v>499</v>
      </c>
      <c r="C19">
        <v>0</v>
      </c>
      <c r="D19">
        <v>0</v>
      </c>
      <c r="E19" t="s">
        <v>497</v>
      </c>
      <c r="F19" t="s">
        <v>498</v>
      </c>
    </row>
    <row r="20" spans="1:6" x14ac:dyDescent="0.25">
      <c r="A20">
        <v>17</v>
      </c>
      <c r="B20" t="s">
        <v>499</v>
      </c>
      <c r="C20">
        <v>0</v>
      </c>
      <c r="D20">
        <v>0</v>
      </c>
      <c r="E20" t="s">
        <v>497</v>
      </c>
      <c r="F20" t="s">
        <v>498</v>
      </c>
    </row>
    <row r="21" spans="1:6" x14ac:dyDescent="0.25">
      <c r="A21">
        <v>18</v>
      </c>
      <c r="B21" t="s">
        <v>499</v>
      </c>
      <c r="C21">
        <v>0</v>
      </c>
      <c r="D21">
        <v>0</v>
      </c>
      <c r="E21" t="s">
        <v>497</v>
      </c>
      <c r="F21" t="s">
        <v>498</v>
      </c>
    </row>
    <row r="22" spans="1:6" x14ac:dyDescent="0.25">
      <c r="A22">
        <v>19</v>
      </c>
      <c r="B22" t="s">
        <v>499</v>
      </c>
      <c r="C22">
        <v>0</v>
      </c>
      <c r="D22">
        <v>0</v>
      </c>
      <c r="E22" t="s">
        <v>497</v>
      </c>
      <c r="F22" t="s">
        <v>498</v>
      </c>
    </row>
    <row r="23" spans="1:6" x14ac:dyDescent="0.25">
      <c r="A23">
        <v>20</v>
      </c>
      <c r="B23" t="s">
        <v>499</v>
      </c>
      <c r="C23">
        <v>0</v>
      </c>
      <c r="D23">
        <v>0</v>
      </c>
      <c r="E23" t="s">
        <v>497</v>
      </c>
      <c r="F23" t="s">
        <v>498</v>
      </c>
    </row>
    <row r="24" spans="1:6" x14ac:dyDescent="0.25">
      <c r="A24">
        <v>21</v>
      </c>
      <c r="B24" t="s">
        <v>499</v>
      </c>
      <c r="C24">
        <v>0</v>
      </c>
      <c r="D24">
        <v>0</v>
      </c>
      <c r="E24" t="s">
        <v>497</v>
      </c>
      <c r="F24" t="s">
        <v>498</v>
      </c>
    </row>
    <row r="25" spans="1:6" x14ac:dyDescent="0.25">
      <c r="A25">
        <v>22</v>
      </c>
      <c r="B25" t="s">
        <v>499</v>
      </c>
      <c r="C25">
        <v>0</v>
      </c>
      <c r="D25">
        <v>0</v>
      </c>
      <c r="E25" t="s">
        <v>497</v>
      </c>
      <c r="F25" t="s">
        <v>498</v>
      </c>
    </row>
    <row r="26" spans="1:6" x14ac:dyDescent="0.25">
      <c r="A26">
        <v>23</v>
      </c>
      <c r="B26" t="s">
        <v>499</v>
      </c>
      <c r="C26">
        <v>4303.53</v>
      </c>
      <c r="D26">
        <v>3671.76</v>
      </c>
      <c r="E26" t="s">
        <v>497</v>
      </c>
      <c r="F26" t="s">
        <v>498</v>
      </c>
    </row>
    <row r="27" spans="1:6" x14ac:dyDescent="0.25">
      <c r="A27">
        <v>24</v>
      </c>
      <c r="B27" t="s">
        <v>499</v>
      </c>
      <c r="C27">
        <v>8527.7099999999991</v>
      </c>
      <c r="D27">
        <v>6872.38</v>
      </c>
      <c r="E27" t="s">
        <v>497</v>
      </c>
      <c r="F27" t="s">
        <v>498</v>
      </c>
    </row>
    <row r="28" spans="1:6" x14ac:dyDescent="0.25">
      <c r="A28">
        <v>25</v>
      </c>
      <c r="B28" t="s">
        <v>499</v>
      </c>
      <c r="C28">
        <v>2737.35</v>
      </c>
      <c r="D28">
        <v>2524.1799999999998</v>
      </c>
      <c r="E28" t="s">
        <v>497</v>
      </c>
      <c r="F28" t="s">
        <v>498</v>
      </c>
    </row>
    <row r="29" spans="1:6" x14ac:dyDescent="0.25">
      <c r="A29">
        <v>26</v>
      </c>
      <c r="B29" t="s">
        <v>499</v>
      </c>
      <c r="C29">
        <v>2601.9899999999998</v>
      </c>
      <c r="D29">
        <v>2403.5500000000002</v>
      </c>
      <c r="E29" t="s">
        <v>497</v>
      </c>
      <c r="F29" t="s">
        <v>498</v>
      </c>
    </row>
    <row r="30" spans="1:6" x14ac:dyDescent="0.25">
      <c r="A30">
        <v>27</v>
      </c>
      <c r="B30" t="s">
        <v>499</v>
      </c>
      <c r="C30">
        <v>8665.83</v>
      </c>
      <c r="D30">
        <v>6981</v>
      </c>
      <c r="E30" t="s">
        <v>497</v>
      </c>
      <c r="F30" t="s">
        <v>498</v>
      </c>
    </row>
    <row r="31" spans="1:6" x14ac:dyDescent="0.25">
      <c r="A31">
        <v>28</v>
      </c>
      <c r="B31" t="s">
        <v>499</v>
      </c>
      <c r="C31">
        <v>5563.89</v>
      </c>
      <c r="D31">
        <v>4541.63</v>
      </c>
      <c r="E31" t="s">
        <v>497</v>
      </c>
      <c r="F31" t="s">
        <v>498</v>
      </c>
    </row>
    <row r="32" spans="1:6" x14ac:dyDescent="0.25">
      <c r="A32">
        <v>29</v>
      </c>
      <c r="B32" t="s">
        <v>499</v>
      </c>
      <c r="C32">
        <v>5460.03</v>
      </c>
      <c r="D32">
        <v>4459.96</v>
      </c>
      <c r="E32" t="s">
        <v>497</v>
      </c>
      <c r="F32" t="s">
        <v>498</v>
      </c>
    </row>
    <row r="33" spans="1:6" x14ac:dyDescent="0.25">
      <c r="A33">
        <v>30</v>
      </c>
      <c r="B33" t="s">
        <v>499</v>
      </c>
      <c r="C33">
        <v>3256.29</v>
      </c>
      <c r="D33">
        <v>2986.66</v>
      </c>
      <c r="E33" t="s">
        <v>497</v>
      </c>
      <c r="F33" t="s">
        <v>498</v>
      </c>
    </row>
    <row r="34" spans="1:6" x14ac:dyDescent="0.25">
      <c r="A34">
        <v>31</v>
      </c>
      <c r="B34" t="s">
        <v>499</v>
      </c>
      <c r="C34">
        <v>2180.1799999999998</v>
      </c>
      <c r="D34">
        <v>2027.63</v>
      </c>
      <c r="E34" t="s">
        <v>497</v>
      </c>
      <c r="F34" t="s">
        <v>498</v>
      </c>
    </row>
    <row r="35" spans="1:6" x14ac:dyDescent="0.25">
      <c r="A35">
        <v>32</v>
      </c>
      <c r="B35" t="s">
        <v>499</v>
      </c>
      <c r="C35">
        <v>3512.31</v>
      </c>
      <c r="D35">
        <v>3074.83</v>
      </c>
      <c r="E35" t="s">
        <v>497</v>
      </c>
      <c r="F35" t="s">
        <v>498</v>
      </c>
    </row>
    <row r="36" spans="1:6" x14ac:dyDescent="0.25">
      <c r="A36">
        <v>33</v>
      </c>
      <c r="B36" t="s">
        <v>499</v>
      </c>
      <c r="C36">
        <v>2180.27</v>
      </c>
      <c r="D36">
        <v>2027.63</v>
      </c>
      <c r="E36" t="s">
        <v>497</v>
      </c>
      <c r="F36" t="s">
        <v>498</v>
      </c>
    </row>
    <row r="37" spans="1:6" x14ac:dyDescent="0.25">
      <c r="A37">
        <v>34</v>
      </c>
      <c r="B37" t="s">
        <v>499</v>
      </c>
      <c r="C37">
        <v>2104.81</v>
      </c>
      <c r="D37">
        <v>1960.46</v>
      </c>
      <c r="E37" t="s">
        <v>497</v>
      </c>
      <c r="F37" t="s">
        <v>498</v>
      </c>
    </row>
    <row r="38" spans="1:6" x14ac:dyDescent="0.25">
      <c r="A38">
        <v>35</v>
      </c>
      <c r="B38" t="s">
        <v>499</v>
      </c>
      <c r="C38">
        <v>2104.81</v>
      </c>
      <c r="D38">
        <v>1960.46</v>
      </c>
      <c r="E38" t="s">
        <v>497</v>
      </c>
      <c r="F38" t="s">
        <v>498</v>
      </c>
    </row>
    <row r="39" spans="1:6" x14ac:dyDescent="0.25">
      <c r="A39">
        <v>36</v>
      </c>
      <c r="B39" t="s">
        <v>499</v>
      </c>
      <c r="C39">
        <v>2180.1799999999998</v>
      </c>
      <c r="D39">
        <v>2027.63</v>
      </c>
      <c r="E39" t="s">
        <v>497</v>
      </c>
      <c r="F39" t="s">
        <v>498</v>
      </c>
    </row>
    <row r="40" spans="1:6" x14ac:dyDescent="0.25">
      <c r="A40">
        <v>37</v>
      </c>
      <c r="B40" t="s">
        <v>499</v>
      </c>
      <c r="C40">
        <v>2104.81</v>
      </c>
      <c r="D40">
        <v>1960.46</v>
      </c>
      <c r="E40" t="s">
        <v>497</v>
      </c>
      <c r="F40" t="s">
        <v>498</v>
      </c>
    </row>
    <row r="41" spans="1:6" x14ac:dyDescent="0.25">
      <c r="A41">
        <v>38</v>
      </c>
      <c r="B41" t="s">
        <v>499</v>
      </c>
      <c r="C41">
        <v>2104.81</v>
      </c>
      <c r="D41">
        <v>1960.46</v>
      </c>
      <c r="E41" t="s">
        <v>497</v>
      </c>
      <c r="F41" t="s">
        <v>498</v>
      </c>
    </row>
    <row r="42" spans="1:6" x14ac:dyDescent="0.25">
      <c r="A42">
        <v>39</v>
      </c>
      <c r="B42" t="s">
        <v>499</v>
      </c>
      <c r="C42">
        <v>2608.83</v>
      </c>
      <c r="D42">
        <v>2409.64</v>
      </c>
      <c r="E42" t="s">
        <v>497</v>
      </c>
      <c r="F42" t="s">
        <v>498</v>
      </c>
    </row>
    <row r="43" spans="1:6" x14ac:dyDescent="0.25">
      <c r="A43">
        <v>40</v>
      </c>
      <c r="B43" t="s">
        <v>499</v>
      </c>
      <c r="C43">
        <v>2104.81</v>
      </c>
      <c r="D43">
        <v>1960.46</v>
      </c>
      <c r="E43" t="s">
        <v>497</v>
      </c>
      <c r="F43" t="s">
        <v>498</v>
      </c>
    </row>
    <row r="44" spans="1:6" x14ac:dyDescent="0.25">
      <c r="A44">
        <v>41</v>
      </c>
      <c r="B44" t="s">
        <v>499</v>
      </c>
      <c r="C44">
        <v>2180.1799999999998</v>
      </c>
      <c r="D44">
        <v>2027.63</v>
      </c>
      <c r="E44" t="s">
        <v>497</v>
      </c>
      <c r="F44" t="s">
        <v>498</v>
      </c>
    </row>
    <row r="45" spans="1:6" x14ac:dyDescent="0.25">
      <c r="A45">
        <v>42</v>
      </c>
      <c r="B45" t="s">
        <v>499</v>
      </c>
      <c r="C45">
        <v>4002.75</v>
      </c>
      <c r="D45">
        <v>3424.88</v>
      </c>
      <c r="E45" t="s">
        <v>497</v>
      </c>
      <c r="F45" t="s">
        <v>498</v>
      </c>
    </row>
    <row r="46" spans="1:6" x14ac:dyDescent="0.25">
      <c r="A46">
        <v>43</v>
      </c>
      <c r="B46" t="s">
        <v>499</v>
      </c>
      <c r="C46">
        <v>2936.88</v>
      </c>
      <c r="D46">
        <v>2702</v>
      </c>
      <c r="E46" t="s">
        <v>497</v>
      </c>
      <c r="F46" t="s">
        <v>498</v>
      </c>
    </row>
    <row r="47" spans="1:6" x14ac:dyDescent="0.25">
      <c r="A47">
        <v>44</v>
      </c>
      <c r="B47" t="s">
        <v>499</v>
      </c>
      <c r="C47">
        <v>4020.03</v>
      </c>
      <c r="D47">
        <v>3439.07</v>
      </c>
      <c r="E47" t="s">
        <v>497</v>
      </c>
      <c r="F47" t="s">
        <v>498</v>
      </c>
    </row>
    <row r="48" spans="1:6" x14ac:dyDescent="0.25">
      <c r="A48">
        <v>45</v>
      </c>
      <c r="B48" t="s">
        <v>499</v>
      </c>
      <c r="C48">
        <v>3022.02</v>
      </c>
      <c r="D48">
        <v>2777.88</v>
      </c>
      <c r="E48" t="s">
        <v>497</v>
      </c>
      <c r="F48" t="s">
        <v>498</v>
      </c>
    </row>
    <row r="49" spans="1:6" x14ac:dyDescent="0.25">
      <c r="A49">
        <v>46</v>
      </c>
      <c r="B49" t="s">
        <v>499</v>
      </c>
      <c r="C49">
        <v>4338.3599999999997</v>
      </c>
      <c r="D49">
        <v>3700.35</v>
      </c>
      <c r="E49" t="s">
        <v>497</v>
      </c>
      <c r="F49" t="s">
        <v>498</v>
      </c>
    </row>
    <row r="50" spans="1:6" x14ac:dyDescent="0.25">
      <c r="A50">
        <v>47</v>
      </c>
      <c r="B50" t="s">
        <v>499</v>
      </c>
      <c r="C50">
        <v>5942.7</v>
      </c>
      <c r="D50">
        <v>4839.53</v>
      </c>
      <c r="E50" t="s">
        <v>497</v>
      </c>
      <c r="F50" t="s">
        <v>498</v>
      </c>
    </row>
    <row r="51" spans="1:6" x14ac:dyDescent="0.25">
      <c r="A51">
        <v>48</v>
      </c>
      <c r="B51" t="s">
        <v>499</v>
      </c>
      <c r="C51">
        <v>6134.04</v>
      </c>
      <c r="D51">
        <v>4990</v>
      </c>
      <c r="E51" t="s">
        <v>497</v>
      </c>
      <c r="F51" t="s">
        <v>498</v>
      </c>
    </row>
    <row r="52" spans="1:6" x14ac:dyDescent="0.25">
      <c r="A52">
        <v>49</v>
      </c>
      <c r="B52" t="s">
        <v>499</v>
      </c>
      <c r="C52">
        <v>0</v>
      </c>
      <c r="D52">
        <v>0</v>
      </c>
      <c r="E52" t="s">
        <v>497</v>
      </c>
      <c r="F52" t="s">
        <v>498</v>
      </c>
    </row>
    <row r="53" spans="1:6" x14ac:dyDescent="0.25">
      <c r="A53">
        <v>50</v>
      </c>
      <c r="B53" t="s">
        <v>499</v>
      </c>
      <c r="C53">
        <v>0</v>
      </c>
      <c r="D53">
        <v>0</v>
      </c>
      <c r="E53" t="s">
        <v>497</v>
      </c>
      <c r="F53" t="s">
        <v>498</v>
      </c>
    </row>
    <row r="54" spans="1:6" x14ac:dyDescent="0.25">
      <c r="A54">
        <v>51</v>
      </c>
      <c r="B54" t="s">
        <v>499</v>
      </c>
      <c r="C54">
        <v>2924.37</v>
      </c>
      <c r="D54">
        <v>2690.85</v>
      </c>
      <c r="E54" t="s">
        <v>497</v>
      </c>
      <c r="F54" t="s">
        <v>498</v>
      </c>
    </row>
    <row r="55" spans="1:6" x14ac:dyDescent="0.25">
      <c r="A55">
        <v>52</v>
      </c>
      <c r="B55" t="s">
        <v>499</v>
      </c>
      <c r="C55">
        <v>0</v>
      </c>
      <c r="D55">
        <v>0</v>
      </c>
      <c r="E55" t="s">
        <v>497</v>
      </c>
      <c r="F55" t="s">
        <v>498</v>
      </c>
    </row>
    <row r="56" spans="1:6" x14ac:dyDescent="0.25">
      <c r="A56">
        <v>53</v>
      </c>
      <c r="B56" t="s">
        <v>499</v>
      </c>
      <c r="C56">
        <v>2182.4499999999998</v>
      </c>
      <c r="D56">
        <v>2029.65</v>
      </c>
      <c r="E56" t="s">
        <v>497</v>
      </c>
      <c r="F56" t="s">
        <v>498</v>
      </c>
    </row>
    <row r="57" spans="1:6" x14ac:dyDescent="0.25">
      <c r="A57">
        <v>54</v>
      </c>
      <c r="B57" t="s">
        <v>499</v>
      </c>
      <c r="C57">
        <v>3125.61</v>
      </c>
      <c r="D57">
        <v>2870.2</v>
      </c>
      <c r="E57" t="s">
        <v>497</v>
      </c>
      <c r="F57" t="s">
        <v>498</v>
      </c>
    </row>
    <row r="58" spans="1:6" x14ac:dyDescent="0.25">
      <c r="A58">
        <v>55</v>
      </c>
      <c r="B58" t="s">
        <v>499</v>
      </c>
      <c r="C58">
        <v>2301.0300000000002</v>
      </c>
      <c r="D58">
        <v>2135.33</v>
      </c>
      <c r="E58" t="s">
        <v>497</v>
      </c>
      <c r="F58" t="s">
        <v>498</v>
      </c>
    </row>
    <row r="59" spans="1:6" x14ac:dyDescent="0.25">
      <c r="A59">
        <v>56</v>
      </c>
      <c r="B59" t="s">
        <v>499</v>
      </c>
      <c r="C59">
        <v>2936.88</v>
      </c>
      <c r="D59">
        <v>2702</v>
      </c>
      <c r="E59" t="s">
        <v>497</v>
      </c>
      <c r="F59" t="s">
        <v>498</v>
      </c>
    </row>
    <row r="60" spans="1:6" x14ac:dyDescent="0.25">
      <c r="A60">
        <v>57</v>
      </c>
      <c r="B60" t="s">
        <v>499</v>
      </c>
      <c r="C60">
        <v>3638.42</v>
      </c>
      <c r="D60">
        <v>3180.76</v>
      </c>
      <c r="E60" t="s">
        <v>497</v>
      </c>
      <c r="F60" t="s">
        <v>498</v>
      </c>
    </row>
    <row r="61" spans="1:6" x14ac:dyDescent="0.25">
      <c r="A61">
        <v>58</v>
      </c>
      <c r="B61" t="s">
        <v>499</v>
      </c>
      <c r="C61">
        <v>2700</v>
      </c>
      <c r="D61">
        <v>2490.89</v>
      </c>
      <c r="E61" t="s">
        <v>497</v>
      </c>
      <c r="F61" t="s">
        <v>498</v>
      </c>
    </row>
    <row r="62" spans="1:6" x14ac:dyDescent="0.25">
      <c r="A62">
        <v>59</v>
      </c>
      <c r="B62" t="s">
        <v>499</v>
      </c>
      <c r="C62">
        <v>1357.06</v>
      </c>
      <c r="D62">
        <v>1320</v>
      </c>
      <c r="E62" t="s">
        <v>497</v>
      </c>
      <c r="F62" t="s">
        <v>498</v>
      </c>
    </row>
    <row r="63" spans="1:6" x14ac:dyDescent="0.25">
      <c r="A63">
        <v>60</v>
      </c>
      <c r="B63" t="s">
        <v>499</v>
      </c>
      <c r="C63">
        <v>5598.53</v>
      </c>
      <c r="D63">
        <v>4568.88</v>
      </c>
      <c r="E63" t="s">
        <v>497</v>
      </c>
      <c r="F63" t="s">
        <v>498</v>
      </c>
    </row>
    <row r="64" spans="1:6" x14ac:dyDescent="0.25">
      <c r="A64">
        <v>61</v>
      </c>
      <c r="B64" t="s">
        <v>499</v>
      </c>
      <c r="C64">
        <v>0</v>
      </c>
      <c r="D64">
        <v>0</v>
      </c>
      <c r="E64" t="s">
        <v>497</v>
      </c>
      <c r="F64" t="s">
        <v>498</v>
      </c>
    </row>
    <row r="65" spans="1:6" x14ac:dyDescent="0.25">
      <c r="A65">
        <v>62</v>
      </c>
      <c r="B65" t="s">
        <v>499</v>
      </c>
      <c r="C65">
        <v>10633</v>
      </c>
      <c r="D65">
        <v>9398.42</v>
      </c>
      <c r="E65" t="s">
        <v>497</v>
      </c>
      <c r="F65" t="s">
        <v>498</v>
      </c>
    </row>
    <row r="66" spans="1:6" x14ac:dyDescent="0.25">
      <c r="A66">
        <v>63</v>
      </c>
      <c r="B66" t="s">
        <v>499</v>
      </c>
      <c r="C66">
        <v>8798.7999999999993</v>
      </c>
      <c r="D66">
        <v>7956.02</v>
      </c>
      <c r="E66" t="s">
        <v>497</v>
      </c>
      <c r="F66" t="s">
        <v>498</v>
      </c>
    </row>
    <row r="67" spans="1:6" x14ac:dyDescent="0.25">
      <c r="A67">
        <v>64</v>
      </c>
      <c r="B67" t="s">
        <v>499</v>
      </c>
      <c r="C67">
        <v>0</v>
      </c>
      <c r="D67">
        <v>0</v>
      </c>
      <c r="E67" t="s">
        <v>497</v>
      </c>
      <c r="F67" t="s">
        <v>498</v>
      </c>
    </row>
    <row r="68" spans="1:6" x14ac:dyDescent="0.25">
      <c r="A68">
        <v>65</v>
      </c>
      <c r="B68" t="s">
        <v>499</v>
      </c>
      <c r="C68">
        <v>4741.3599999999997</v>
      </c>
      <c r="D68">
        <v>4408.24</v>
      </c>
      <c r="E68" t="s">
        <v>497</v>
      </c>
      <c r="F68" t="s">
        <v>498</v>
      </c>
    </row>
    <row r="69" spans="1:6" x14ac:dyDescent="0.25">
      <c r="A69">
        <v>66</v>
      </c>
      <c r="B69" t="s">
        <v>499</v>
      </c>
      <c r="C69">
        <v>4509.95</v>
      </c>
      <c r="D69">
        <v>6065.92</v>
      </c>
      <c r="E69" t="s">
        <v>497</v>
      </c>
      <c r="F69" t="s">
        <v>498</v>
      </c>
    </row>
    <row r="70" spans="1:6" x14ac:dyDescent="0.25">
      <c r="A70">
        <v>67</v>
      </c>
      <c r="B70" t="s">
        <v>499</v>
      </c>
      <c r="C70">
        <v>4741.3599999999997</v>
      </c>
      <c r="D70">
        <v>4408.24</v>
      </c>
      <c r="E70" t="s">
        <v>497</v>
      </c>
      <c r="F70" t="s">
        <v>498</v>
      </c>
    </row>
    <row r="71" spans="1:6" x14ac:dyDescent="0.25">
      <c r="A71">
        <v>68</v>
      </c>
      <c r="B71" t="s">
        <v>499</v>
      </c>
      <c r="C71">
        <v>6258.7</v>
      </c>
      <c r="D71">
        <v>5842.98</v>
      </c>
      <c r="E71" t="s">
        <v>497</v>
      </c>
      <c r="F71" t="s">
        <v>498</v>
      </c>
    </row>
    <row r="72" spans="1:6" x14ac:dyDescent="0.25">
      <c r="A72">
        <v>69</v>
      </c>
      <c r="B72" t="s">
        <v>499</v>
      </c>
      <c r="C72">
        <v>5258.6</v>
      </c>
      <c r="D72">
        <v>4897.38</v>
      </c>
      <c r="E72" t="s">
        <v>497</v>
      </c>
      <c r="F72" t="s">
        <v>498</v>
      </c>
    </row>
    <row r="73" spans="1:6" x14ac:dyDescent="0.25">
      <c r="A73">
        <v>70</v>
      </c>
      <c r="B73" t="s">
        <v>499</v>
      </c>
      <c r="C73">
        <v>0</v>
      </c>
      <c r="D73">
        <v>0</v>
      </c>
      <c r="E73" t="s">
        <v>497</v>
      </c>
      <c r="F73" t="s">
        <v>498</v>
      </c>
    </row>
    <row r="74" spans="1:6" x14ac:dyDescent="0.25">
      <c r="A74">
        <v>71</v>
      </c>
      <c r="B74" t="s">
        <v>499</v>
      </c>
      <c r="C74">
        <v>0</v>
      </c>
      <c r="D74">
        <v>0</v>
      </c>
      <c r="E74" t="s">
        <v>497</v>
      </c>
      <c r="F74" t="s">
        <v>498</v>
      </c>
    </row>
    <row r="75" spans="1:6" x14ac:dyDescent="0.25">
      <c r="A75">
        <v>72</v>
      </c>
      <c r="B75" t="s">
        <v>499</v>
      </c>
      <c r="C75">
        <v>0</v>
      </c>
      <c r="D75">
        <v>0</v>
      </c>
      <c r="E75" t="s">
        <v>497</v>
      </c>
      <c r="F75" t="s">
        <v>498</v>
      </c>
    </row>
    <row r="76" spans="1:6" x14ac:dyDescent="0.25">
      <c r="A76">
        <v>73</v>
      </c>
      <c r="B76" t="s">
        <v>499</v>
      </c>
      <c r="C76">
        <v>5258.6</v>
      </c>
      <c r="D76">
        <v>4897.38</v>
      </c>
      <c r="E76" t="s">
        <v>497</v>
      </c>
      <c r="F76" t="s">
        <v>498</v>
      </c>
    </row>
    <row r="77" spans="1:6" x14ac:dyDescent="0.25">
      <c r="A77">
        <v>74</v>
      </c>
      <c r="B77" t="s">
        <v>499</v>
      </c>
      <c r="C77">
        <v>5258.6</v>
      </c>
      <c r="D77">
        <v>4897.38</v>
      </c>
      <c r="E77" t="s">
        <v>497</v>
      </c>
      <c r="F77" t="s">
        <v>498</v>
      </c>
    </row>
    <row r="78" spans="1:6" x14ac:dyDescent="0.25">
      <c r="A78">
        <v>75</v>
      </c>
      <c r="B78" t="s">
        <v>499</v>
      </c>
      <c r="C78">
        <v>6406.7</v>
      </c>
      <c r="D78">
        <v>5899.17</v>
      </c>
      <c r="E78" t="s">
        <v>497</v>
      </c>
      <c r="F78" t="s">
        <v>498</v>
      </c>
    </row>
    <row r="79" spans="1:6" x14ac:dyDescent="0.25">
      <c r="A79">
        <v>76</v>
      </c>
      <c r="B79" t="s">
        <v>499</v>
      </c>
      <c r="C79">
        <v>5258.6</v>
      </c>
      <c r="D79">
        <v>4897.38</v>
      </c>
      <c r="E79" t="s">
        <v>497</v>
      </c>
      <c r="F79" t="s">
        <v>498</v>
      </c>
    </row>
    <row r="80" spans="1:6" x14ac:dyDescent="0.25">
      <c r="A80">
        <v>77</v>
      </c>
      <c r="B80" t="s">
        <v>499</v>
      </c>
      <c r="C80">
        <v>4741.3599999999997</v>
      </c>
      <c r="D80">
        <v>4408.24</v>
      </c>
      <c r="E80" t="s">
        <v>497</v>
      </c>
      <c r="F80" t="s">
        <v>498</v>
      </c>
    </row>
    <row r="81" spans="1:6" x14ac:dyDescent="0.25">
      <c r="A81">
        <v>78</v>
      </c>
      <c r="B81" t="s">
        <v>499</v>
      </c>
      <c r="C81">
        <v>4741.3599999999997</v>
      </c>
      <c r="D81">
        <v>4408.24</v>
      </c>
      <c r="E81" t="s">
        <v>497</v>
      </c>
      <c r="F81" t="s">
        <v>498</v>
      </c>
    </row>
    <row r="82" spans="1:6" x14ac:dyDescent="0.25">
      <c r="A82">
        <v>79</v>
      </c>
      <c r="B82" t="s">
        <v>499</v>
      </c>
      <c r="C82">
        <v>4741.3599999999997</v>
      </c>
      <c r="D82">
        <v>4408.24</v>
      </c>
      <c r="E82" t="s">
        <v>497</v>
      </c>
      <c r="F82" t="s">
        <v>498</v>
      </c>
    </row>
    <row r="83" spans="1:6" x14ac:dyDescent="0.25">
      <c r="A83">
        <v>80</v>
      </c>
      <c r="B83" t="s">
        <v>499</v>
      </c>
      <c r="C83">
        <v>5258.6</v>
      </c>
      <c r="D83">
        <v>4897.38</v>
      </c>
      <c r="E83" t="s">
        <v>497</v>
      </c>
      <c r="F83" t="s">
        <v>498</v>
      </c>
    </row>
    <row r="84" spans="1:6" x14ac:dyDescent="0.25">
      <c r="A84">
        <v>81</v>
      </c>
      <c r="B84" t="s">
        <v>499</v>
      </c>
      <c r="C84">
        <v>5258.6</v>
      </c>
      <c r="D84">
        <v>4897.38</v>
      </c>
      <c r="E84" t="s">
        <v>497</v>
      </c>
      <c r="F84" t="s">
        <v>498</v>
      </c>
    </row>
    <row r="85" spans="1:6" x14ac:dyDescent="0.25">
      <c r="A85">
        <v>82</v>
      </c>
      <c r="B85" t="s">
        <v>499</v>
      </c>
      <c r="C85">
        <v>0</v>
      </c>
      <c r="D85">
        <v>0</v>
      </c>
      <c r="E85" t="s">
        <v>497</v>
      </c>
      <c r="F85" t="s">
        <v>498</v>
      </c>
    </row>
    <row r="86" spans="1:6" x14ac:dyDescent="0.25">
      <c r="A86">
        <v>83</v>
      </c>
      <c r="B86" t="s">
        <v>499</v>
      </c>
      <c r="C86">
        <v>0</v>
      </c>
      <c r="D86">
        <v>0</v>
      </c>
      <c r="E86" t="s">
        <v>497</v>
      </c>
      <c r="F86" t="s">
        <v>498</v>
      </c>
    </row>
    <row r="87" spans="1:6" x14ac:dyDescent="0.25">
      <c r="A87">
        <v>84</v>
      </c>
      <c r="B87" t="s">
        <v>499</v>
      </c>
      <c r="C87">
        <v>0</v>
      </c>
      <c r="D87">
        <v>0</v>
      </c>
      <c r="E87" t="s">
        <v>497</v>
      </c>
      <c r="F87" t="s">
        <v>498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45" workbookViewId="0">
      <selection activeCell="A63" sqref="A6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496</v>
      </c>
      <c r="C4">
        <v>0</v>
      </c>
      <c r="D4">
        <v>0</v>
      </c>
      <c r="E4" t="s">
        <v>497</v>
      </c>
      <c r="F4" t="s">
        <v>498</v>
      </c>
    </row>
    <row r="5" spans="1:6" x14ac:dyDescent="0.25">
      <c r="A5">
        <v>2</v>
      </c>
      <c r="B5" t="s">
        <v>496</v>
      </c>
      <c r="C5">
        <v>0</v>
      </c>
      <c r="D5">
        <v>0</v>
      </c>
      <c r="E5" t="s">
        <v>497</v>
      </c>
      <c r="F5" t="s">
        <v>498</v>
      </c>
    </row>
    <row r="6" spans="1:6" x14ac:dyDescent="0.25">
      <c r="A6">
        <v>3</v>
      </c>
      <c r="B6" t="s">
        <v>496</v>
      </c>
      <c r="C6">
        <v>0</v>
      </c>
      <c r="D6">
        <v>0</v>
      </c>
      <c r="E6" t="s">
        <v>497</v>
      </c>
      <c r="F6" t="s">
        <v>498</v>
      </c>
    </row>
    <row r="7" spans="1:6" x14ac:dyDescent="0.25">
      <c r="A7">
        <v>4</v>
      </c>
      <c r="B7" t="s">
        <v>496</v>
      </c>
      <c r="C7">
        <v>0</v>
      </c>
      <c r="D7">
        <v>0</v>
      </c>
      <c r="E7" t="s">
        <v>497</v>
      </c>
      <c r="F7" t="s">
        <v>498</v>
      </c>
    </row>
    <row r="8" spans="1:6" x14ac:dyDescent="0.25">
      <c r="A8">
        <v>5</v>
      </c>
      <c r="B8" t="s">
        <v>496</v>
      </c>
      <c r="C8">
        <v>0</v>
      </c>
      <c r="D8">
        <v>0</v>
      </c>
      <c r="E8" t="s">
        <v>497</v>
      </c>
      <c r="F8" t="s">
        <v>498</v>
      </c>
    </row>
    <row r="9" spans="1:6" x14ac:dyDescent="0.25">
      <c r="A9">
        <v>6</v>
      </c>
      <c r="B9" t="s">
        <v>496</v>
      </c>
      <c r="C9">
        <v>0</v>
      </c>
      <c r="D9">
        <v>0</v>
      </c>
      <c r="E9" t="s">
        <v>497</v>
      </c>
      <c r="F9" t="s">
        <v>498</v>
      </c>
    </row>
    <row r="10" spans="1:6" x14ac:dyDescent="0.25">
      <c r="A10">
        <v>7</v>
      </c>
      <c r="B10" t="s">
        <v>496</v>
      </c>
      <c r="C10">
        <v>0</v>
      </c>
      <c r="D10">
        <v>0</v>
      </c>
      <c r="E10" t="s">
        <v>497</v>
      </c>
      <c r="F10" t="s">
        <v>498</v>
      </c>
    </row>
    <row r="11" spans="1:6" x14ac:dyDescent="0.25">
      <c r="A11">
        <v>8</v>
      </c>
      <c r="B11" t="s">
        <v>496</v>
      </c>
      <c r="C11">
        <v>0</v>
      </c>
      <c r="D11">
        <v>0</v>
      </c>
      <c r="E11" t="s">
        <v>497</v>
      </c>
      <c r="F11" t="s">
        <v>498</v>
      </c>
    </row>
    <row r="12" spans="1:6" x14ac:dyDescent="0.25">
      <c r="A12">
        <v>9</v>
      </c>
      <c r="B12" t="s">
        <v>496</v>
      </c>
      <c r="C12">
        <v>0</v>
      </c>
      <c r="D12">
        <v>0</v>
      </c>
      <c r="E12" t="s">
        <v>497</v>
      </c>
      <c r="F12" t="s">
        <v>498</v>
      </c>
    </row>
    <row r="13" spans="1:6" x14ac:dyDescent="0.25">
      <c r="A13">
        <v>10</v>
      </c>
      <c r="B13" t="s">
        <v>496</v>
      </c>
      <c r="C13">
        <v>0</v>
      </c>
      <c r="D13">
        <v>0</v>
      </c>
      <c r="E13" t="s">
        <v>497</v>
      </c>
      <c r="F13" t="s">
        <v>498</v>
      </c>
    </row>
    <row r="14" spans="1:6" x14ac:dyDescent="0.25">
      <c r="A14">
        <v>11</v>
      </c>
      <c r="B14" t="s">
        <v>496</v>
      </c>
      <c r="C14">
        <v>0</v>
      </c>
      <c r="D14">
        <v>0</v>
      </c>
      <c r="E14" t="s">
        <v>497</v>
      </c>
      <c r="F14" t="s">
        <v>498</v>
      </c>
    </row>
    <row r="15" spans="1:6" x14ac:dyDescent="0.25">
      <c r="A15">
        <v>12</v>
      </c>
      <c r="B15" t="s">
        <v>496</v>
      </c>
      <c r="C15">
        <v>0</v>
      </c>
      <c r="D15">
        <v>0</v>
      </c>
      <c r="E15" t="s">
        <v>497</v>
      </c>
      <c r="F15" t="s">
        <v>498</v>
      </c>
    </row>
    <row r="16" spans="1:6" x14ac:dyDescent="0.25">
      <c r="A16">
        <v>13</v>
      </c>
      <c r="B16" t="s">
        <v>496</v>
      </c>
      <c r="C16">
        <v>0</v>
      </c>
      <c r="D16">
        <v>0</v>
      </c>
      <c r="E16" t="s">
        <v>497</v>
      </c>
      <c r="F16" t="s">
        <v>498</v>
      </c>
    </row>
    <row r="17" spans="1:6" x14ac:dyDescent="0.25">
      <c r="A17">
        <v>14</v>
      </c>
      <c r="B17" t="s">
        <v>496</v>
      </c>
      <c r="C17">
        <v>0</v>
      </c>
      <c r="D17">
        <v>0</v>
      </c>
      <c r="E17" t="s">
        <v>497</v>
      </c>
      <c r="F17" t="s">
        <v>498</v>
      </c>
    </row>
    <row r="18" spans="1:6" x14ac:dyDescent="0.25">
      <c r="A18">
        <v>15</v>
      </c>
      <c r="B18" t="s">
        <v>496</v>
      </c>
      <c r="C18">
        <v>0</v>
      </c>
      <c r="D18">
        <v>0</v>
      </c>
      <c r="E18" t="s">
        <v>497</v>
      </c>
      <c r="F18" t="s">
        <v>498</v>
      </c>
    </row>
    <row r="19" spans="1:6" x14ac:dyDescent="0.25">
      <c r="A19">
        <v>16</v>
      </c>
      <c r="B19" t="s">
        <v>496</v>
      </c>
      <c r="C19">
        <v>0</v>
      </c>
      <c r="D19">
        <v>0</v>
      </c>
      <c r="E19" t="s">
        <v>497</v>
      </c>
      <c r="F19" t="s">
        <v>498</v>
      </c>
    </row>
    <row r="20" spans="1:6" x14ac:dyDescent="0.25">
      <c r="A20">
        <v>17</v>
      </c>
      <c r="B20" t="s">
        <v>496</v>
      </c>
      <c r="C20">
        <v>0</v>
      </c>
      <c r="D20">
        <v>0</v>
      </c>
      <c r="E20" t="s">
        <v>497</v>
      </c>
      <c r="F20" t="s">
        <v>498</v>
      </c>
    </row>
    <row r="21" spans="1:6" x14ac:dyDescent="0.25">
      <c r="A21">
        <v>18</v>
      </c>
      <c r="B21" t="s">
        <v>496</v>
      </c>
      <c r="C21">
        <v>0</v>
      </c>
      <c r="D21">
        <v>0</v>
      </c>
      <c r="E21" t="s">
        <v>497</v>
      </c>
      <c r="F21" t="s">
        <v>498</v>
      </c>
    </row>
    <row r="22" spans="1:6" x14ac:dyDescent="0.25">
      <c r="A22">
        <v>19</v>
      </c>
      <c r="B22" t="s">
        <v>496</v>
      </c>
      <c r="C22">
        <v>0</v>
      </c>
      <c r="D22">
        <v>0</v>
      </c>
      <c r="E22" t="s">
        <v>497</v>
      </c>
      <c r="F22" t="s">
        <v>498</v>
      </c>
    </row>
    <row r="23" spans="1:6" x14ac:dyDescent="0.25">
      <c r="A23">
        <v>20</v>
      </c>
      <c r="B23" t="s">
        <v>496</v>
      </c>
      <c r="C23">
        <v>0</v>
      </c>
      <c r="D23">
        <v>0</v>
      </c>
      <c r="E23" t="s">
        <v>497</v>
      </c>
      <c r="F23" t="s">
        <v>498</v>
      </c>
    </row>
    <row r="24" spans="1:6" x14ac:dyDescent="0.25">
      <c r="A24">
        <v>21</v>
      </c>
      <c r="B24" t="s">
        <v>496</v>
      </c>
      <c r="C24">
        <v>0</v>
      </c>
      <c r="D24">
        <v>0</v>
      </c>
      <c r="E24" t="s">
        <v>497</v>
      </c>
      <c r="F24" t="s">
        <v>498</v>
      </c>
    </row>
    <row r="25" spans="1:6" x14ac:dyDescent="0.25">
      <c r="A25">
        <v>22</v>
      </c>
      <c r="B25" t="s">
        <v>496</v>
      </c>
      <c r="C25">
        <v>0</v>
      </c>
      <c r="D25">
        <v>0</v>
      </c>
      <c r="E25" t="s">
        <v>497</v>
      </c>
      <c r="F25" t="s">
        <v>498</v>
      </c>
    </row>
    <row r="26" spans="1:6" x14ac:dyDescent="0.25">
      <c r="A26">
        <v>23</v>
      </c>
      <c r="B26" t="s">
        <v>496</v>
      </c>
      <c r="C26">
        <v>0</v>
      </c>
      <c r="D26">
        <v>0</v>
      </c>
      <c r="E26" t="s">
        <v>497</v>
      </c>
      <c r="F26" t="s">
        <v>498</v>
      </c>
    </row>
    <row r="27" spans="1:6" x14ac:dyDescent="0.25">
      <c r="A27">
        <v>24</v>
      </c>
      <c r="B27" t="s">
        <v>496</v>
      </c>
      <c r="C27">
        <v>0</v>
      </c>
      <c r="D27">
        <v>0</v>
      </c>
      <c r="E27" t="s">
        <v>497</v>
      </c>
      <c r="F27" t="s">
        <v>498</v>
      </c>
    </row>
    <row r="28" spans="1:6" x14ac:dyDescent="0.25">
      <c r="A28">
        <v>25</v>
      </c>
      <c r="B28" t="s">
        <v>496</v>
      </c>
      <c r="C28">
        <v>0</v>
      </c>
      <c r="D28">
        <v>0</v>
      </c>
      <c r="E28" t="s">
        <v>497</v>
      </c>
      <c r="F28" t="s">
        <v>498</v>
      </c>
    </row>
    <row r="29" spans="1:6" x14ac:dyDescent="0.25">
      <c r="A29">
        <v>26</v>
      </c>
      <c r="B29" t="s">
        <v>496</v>
      </c>
      <c r="C29">
        <v>0</v>
      </c>
      <c r="D29">
        <v>0</v>
      </c>
      <c r="E29" t="s">
        <v>497</v>
      </c>
      <c r="F29" t="s">
        <v>498</v>
      </c>
    </row>
    <row r="30" spans="1:6" x14ac:dyDescent="0.25">
      <c r="A30">
        <v>27</v>
      </c>
      <c r="B30" t="s">
        <v>496</v>
      </c>
      <c r="C30">
        <v>0</v>
      </c>
      <c r="D30">
        <v>0</v>
      </c>
      <c r="E30" t="s">
        <v>497</v>
      </c>
      <c r="F30" t="s">
        <v>498</v>
      </c>
    </row>
    <row r="31" spans="1:6" x14ac:dyDescent="0.25">
      <c r="A31">
        <v>28</v>
      </c>
      <c r="B31" t="s">
        <v>496</v>
      </c>
      <c r="C31">
        <v>0</v>
      </c>
      <c r="D31">
        <v>0</v>
      </c>
      <c r="E31" t="s">
        <v>497</v>
      </c>
      <c r="F31" t="s">
        <v>498</v>
      </c>
    </row>
    <row r="32" spans="1:6" x14ac:dyDescent="0.25">
      <c r="A32">
        <v>29</v>
      </c>
      <c r="B32" t="s">
        <v>496</v>
      </c>
      <c r="C32">
        <v>0</v>
      </c>
      <c r="D32">
        <v>0</v>
      </c>
      <c r="E32" t="s">
        <v>497</v>
      </c>
      <c r="F32" t="s">
        <v>498</v>
      </c>
    </row>
    <row r="33" spans="1:6" x14ac:dyDescent="0.25">
      <c r="A33">
        <v>30</v>
      </c>
      <c r="B33" t="s">
        <v>496</v>
      </c>
      <c r="C33">
        <v>0</v>
      </c>
      <c r="D33">
        <v>0</v>
      </c>
      <c r="E33" t="s">
        <v>497</v>
      </c>
      <c r="F33" t="s">
        <v>498</v>
      </c>
    </row>
    <row r="34" spans="1:6" x14ac:dyDescent="0.25">
      <c r="A34">
        <v>31</v>
      </c>
      <c r="B34" t="s">
        <v>496</v>
      </c>
      <c r="C34">
        <v>0</v>
      </c>
      <c r="D34">
        <v>0</v>
      </c>
      <c r="E34" t="s">
        <v>497</v>
      </c>
      <c r="F34" t="s">
        <v>498</v>
      </c>
    </row>
    <row r="35" spans="1:6" x14ac:dyDescent="0.25">
      <c r="A35">
        <v>32</v>
      </c>
      <c r="B35" t="s">
        <v>496</v>
      </c>
      <c r="C35">
        <v>0</v>
      </c>
      <c r="D35">
        <v>0</v>
      </c>
      <c r="E35" t="s">
        <v>497</v>
      </c>
      <c r="F35" t="s">
        <v>498</v>
      </c>
    </row>
    <row r="36" spans="1:6" x14ac:dyDescent="0.25">
      <c r="A36">
        <v>33</v>
      </c>
      <c r="B36" t="s">
        <v>496</v>
      </c>
      <c r="C36">
        <v>0</v>
      </c>
      <c r="D36">
        <v>0</v>
      </c>
      <c r="E36" t="s">
        <v>497</v>
      </c>
      <c r="F36" t="s">
        <v>498</v>
      </c>
    </row>
    <row r="37" spans="1:6" x14ac:dyDescent="0.25">
      <c r="A37">
        <v>34</v>
      </c>
      <c r="B37" t="s">
        <v>496</v>
      </c>
      <c r="C37">
        <v>0</v>
      </c>
      <c r="D37">
        <v>0</v>
      </c>
      <c r="E37" t="s">
        <v>497</v>
      </c>
      <c r="F37" t="s">
        <v>498</v>
      </c>
    </row>
    <row r="38" spans="1:6" x14ac:dyDescent="0.25">
      <c r="A38">
        <v>35</v>
      </c>
      <c r="B38" t="s">
        <v>496</v>
      </c>
      <c r="C38">
        <v>0</v>
      </c>
      <c r="D38">
        <v>0</v>
      </c>
      <c r="E38" t="s">
        <v>497</v>
      </c>
      <c r="F38" t="s">
        <v>498</v>
      </c>
    </row>
    <row r="39" spans="1:6" x14ac:dyDescent="0.25">
      <c r="A39">
        <v>36</v>
      </c>
      <c r="B39" t="s">
        <v>496</v>
      </c>
      <c r="C39">
        <v>0</v>
      </c>
      <c r="D39">
        <v>0</v>
      </c>
      <c r="E39" t="s">
        <v>497</v>
      </c>
      <c r="F39" t="s">
        <v>498</v>
      </c>
    </row>
    <row r="40" spans="1:6" x14ac:dyDescent="0.25">
      <c r="A40">
        <v>37</v>
      </c>
      <c r="B40" t="s">
        <v>496</v>
      </c>
      <c r="C40">
        <v>0</v>
      </c>
      <c r="D40">
        <v>0</v>
      </c>
      <c r="E40" t="s">
        <v>497</v>
      </c>
      <c r="F40" t="s">
        <v>498</v>
      </c>
    </row>
    <row r="41" spans="1:6" x14ac:dyDescent="0.25">
      <c r="A41">
        <v>38</v>
      </c>
      <c r="B41" t="s">
        <v>496</v>
      </c>
      <c r="C41">
        <v>0</v>
      </c>
      <c r="D41">
        <v>0</v>
      </c>
      <c r="E41" t="s">
        <v>497</v>
      </c>
      <c r="F41" t="s">
        <v>498</v>
      </c>
    </row>
    <row r="42" spans="1:6" x14ac:dyDescent="0.25">
      <c r="A42">
        <v>39</v>
      </c>
      <c r="B42" t="s">
        <v>496</v>
      </c>
      <c r="C42">
        <v>0</v>
      </c>
      <c r="D42">
        <v>0</v>
      </c>
      <c r="E42" t="s">
        <v>497</v>
      </c>
      <c r="F42" t="s">
        <v>498</v>
      </c>
    </row>
    <row r="43" spans="1:6" x14ac:dyDescent="0.25">
      <c r="A43">
        <v>40</v>
      </c>
      <c r="B43" t="s">
        <v>496</v>
      </c>
      <c r="C43">
        <v>0</v>
      </c>
      <c r="D43">
        <v>0</v>
      </c>
      <c r="E43" t="s">
        <v>497</v>
      </c>
      <c r="F43" t="s">
        <v>498</v>
      </c>
    </row>
    <row r="44" spans="1:6" x14ac:dyDescent="0.25">
      <c r="A44">
        <v>41</v>
      </c>
      <c r="B44" t="s">
        <v>496</v>
      </c>
      <c r="C44">
        <v>0</v>
      </c>
      <c r="D44">
        <v>0</v>
      </c>
      <c r="E44" t="s">
        <v>497</v>
      </c>
      <c r="F44" t="s">
        <v>498</v>
      </c>
    </row>
    <row r="45" spans="1:6" x14ac:dyDescent="0.25">
      <c r="A45">
        <v>42</v>
      </c>
      <c r="B45" t="s">
        <v>496</v>
      </c>
      <c r="C45">
        <v>0</v>
      </c>
      <c r="D45">
        <v>0</v>
      </c>
      <c r="E45" t="s">
        <v>497</v>
      </c>
      <c r="F45" t="s">
        <v>498</v>
      </c>
    </row>
    <row r="46" spans="1:6" x14ac:dyDescent="0.25">
      <c r="A46">
        <v>43</v>
      </c>
      <c r="B46" t="s">
        <v>496</v>
      </c>
      <c r="C46">
        <v>0</v>
      </c>
      <c r="D46">
        <v>0</v>
      </c>
      <c r="E46" t="s">
        <v>497</v>
      </c>
      <c r="F46" t="s">
        <v>498</v>
      </c>
    </row>
    <row r="47" spans="1:6" x14ac:dyDescent="0.25">
      <c r="A47">
        <v>44</v>
      </c>
      <c r="B47" t="s">
        <v>496</v>
      </c>
      <c r="C47">
        <v>0</v>
      </c>
      <c r="D47">
        <v>0</v>
      </c>
      <c r="E47" t="s">
        <v>497</v>
      </c>
      <c r="F47" t="s">
        <v>498</v>
      </c>
    </row>
    <row r="48" spans="1:6" x14ac:dyDescent="0.25">
      <c r="A48">
        <v>45</v>
      </c>
      <c r="B48" t="s">
        <v>496</v>
      </c>
      <c r="C48">
        <v>0</v>
      </c>
      <c r="D48">
        <v>0</v>
      </c>
      <c r="E48" t="s">
        <v>497</v>
      </c>
      <c r="F48" t="s">
        <v>498</v>
      </c>
    </row>
    <row r="49" spans="1:6" x14ac:dyDescent="0.25">
      <c r="A49">
        <v>46</v>
      </c>
      <c r="B49" t="s">
        <v>496</v>
      </c>
      <c r="C49">
        <v>0</v>
      </c>
      <c r="D49">
        <v>0</v>
      </c>
      <c r="E49" t="s">
        <v>497</v>
      </c>
      <c r="F49" t="s">
        <v>498</v>
      </c>
    </row>
    <row r="50" spans="1:6" x14ac:dyDescent="0.25">
      <c r="A50">
        <v>47</v>
      </c>
      <c r="B50" t="s">
        <v>496</v>
      </c>
      <c r="C50">
        <v>0</v>
      </c>
      <c r="D50">
        <v>0</v>
      </c>
      <c r="E50" t="s">
        <v>497</v>
      </c>
      <c r="F50" t="s">
        <v>498</v>
      </c>
    </row>
    <row r="51" spans="1:6" x14ac:dyDescent="0.25">
      <c r="A51">
        <v>48</v>
      </c>
      <c r="B51" t="s">
        <v>496</v>
      </c>
      <c r="C51">
        <v>0</v>
      </c>
      <c r="D51">
        <v>0</v>
      </c>
      <c r="E51" t="s">
        <v>497</v>
      </c>
      <c r="F51" t="s">
        <v>498</v>
      </c>
    </row>
    <row r="52" spans="1:6" x14ac:dyDescent="0.25">
      <c r="A52">
        <v>49</v>
      </c>
      <c r="B52" t="s">
        <v>496</v>
      </c>
      <c r="C52">
        <v>0</v>
      </c>
      <c r="D52">
        <v>0</v>
      </c>
      <c r="E52" t="s">
        <v>497</v>
      </c>
      <c r="F52" t="s">
        <v>498</v>
      </c>
    </row>
    <row r="53" spans="1:6" x14ac:dyDescent="0.25">
      <c r="A53">
        <v>50</v>
      </c>
      <c r="B53" t="s">
        <v>496</v>
      </c>
      <c r="C53">
        <v>0</v>
      </c>
      <c r="D53">
        <v>0</v>
      </c>
      <c r="E53" t="s">
        <v>497</v>
      </c>
      <c r="F53" t="s">
        <v>498</v>
      </c>
    </row>
    <row r="54" spans="1:6" x14ac:dyDescent="0.25">
      <c r="A54">
        <v>51</v>
      </c>
      <c r="B54" t="s">
        <v>496</v>
      </c>
      <c r="C54">
        <v>0</v>
      </c>
      <c r="D54">
        <v>0</v>
      </c>
      <c r="E54" t="s">
        <v>497</v>
      </c>
      <c r="F54" t="s">
        <v>498</v>
      </c>
    </row>
    <row r="55" spans="1:6" x14ac:dyDescent="0.25">
      <c r="A55">
        <v>52</v>
      </c>
      <c r="B55" t="s">
        <v>496</v>
      </c>
      <c r="C55">
        <v>0</v>
      </c>
      <c r="D55">
        <v>0</v>
      </c>
      <c r="E55" t="s">
        <v>497</v>
      </c>
      <c r="F55" t="s">
        <v>498</v>
      </c>
    </row>
    <row r="56" spans="1:6" x14ac:dyDescent="0.25">
      <c r="A56">
        <v>53</v>
      </c>
      <c r="B56" t="s">
        <v>496</v>
      </c>
      <c r="C56">
        <v>0</v>
      </c>
      <c r="D56">
        <v>0</v>
      </c>
      <c r="E56" t="s">
        <v>497</v>
      </c>
      <c r="F56" t="s">
        <v>498</v>
      </c>
    </row>
    <row r="57" spans="1:6" x14ac:dyDescent="0.25">
      <c r="A57">
        <v>54</v>
      </c>
      <c r="B57" t="s">
        <v>496</v>
      </c>
      <c r="C57">
        <v>0</v>
      </c>
      <c r="D57">
        <v>0</v>
      </c>
      <c r="E57" t="s">
        <v>497</v>
      </c>
      <c r="F57" t="s">
        <v>498</v>
      </c>
    </row>
    <row r="58" spans="1:6" x14ac:dyDescent="0.25">
      <c r="A58">
        <v>55</v>
      </c>
      <c r="B58" t="s">
        <v>496</v>
      </c>
      <c r="C58">
        <v>0</v>
      </c>
      <c r="D58">
        <v>0</v>
      </c>
      <c r="E58" t="s">
        <v>497</v>
      </c>
      <c r="F58" t="s">
        <v>498</v>
      </c>
    </row>
    <row r="59" spans="1:6" x14ac:dyDescent="0.25">
      <c r="A59">
        <v>56</v>
      </c>
      <c r="B59" t="s">
        <v>496</v>
      </c>
      <c r="C59">
        <v>0</v>
      </c>
      <c r="D59">
        <v>0</v>
      </c>
      <c r="E59" t="s">
        <v>497</v>
      </c>
      <c r="F59" t="s">
        <v>498</v>
      </c>
    </row>
    <row r="60" spans="1:6" x14ac:dyDescent="0.25">
      <c r="A60">
        <v>57</v>
      </c>
      <c r="B60" t="s">
        <v>496</v>
      </c>
      <c r="C60">
        <v>0</v>
      </c>
      <c r="D60">
        <v>0</v>
      </c>
      <c r="E60" t="s">
        <v>497</v>
      </c>
      <c r="F60" t="s">
        <v>498</v>
      </c>
    </row>
    <row r="61" spans="1:6" x14ac:dyDescent="0.25">
      <c r="A61">
        <v>58</v>
      </c>
      <c r="B61" t="s">
        <v>496</v>
      </c>
      <c r="C61">
        <v>0</v>
      </c>
      <c r="D61">
        <v>0</v>
      </c>
      <c r="E61" t="s">
        <v>497</v>
      </c>
      <c r="F61" t="s">
        <v>498</v>
      </c>
    </row>
    <row r="62" spans="1:6" x14ac:dyDescent="0.25">
      <c r="A62">
        <v>59</v>
      </c>
      <c r="B62" t="s">
        <v>496</v>
      </c>
      <c r="C62">
        <v>0</v>
      </c>
      <c r="D62">
        <v>0</v>
      </c>
      <c r="E62" t="s">
        <v>497</v>
      </c>
      <c r="F62" t="s">
        <v>498</v>
      </c>
    </row>
    <row r="63" spans="1:6" x14ac:dyDescent="0.25">
      <c r="A63">
        <v>60</v>
      </c>
      <c r="B63" t="s">
        <v>496</v>
      </c>
      <c r="C63">
        <v>0</v>
      </c>
      <c r="D63">
        <v>0</v>
      </c>
      <c r="E63" t="s">
        <v>497</v>
      </c>
      <c r="F63" t="s">
        <v>498</v>
      </c>
    </row>
    <row r="64" spans="1:6" x14ac:dyDescent="0.25">
      <c r="A64">
        <v>61</v>
      </c>
      <c r="B64" t="s">
        <v>496</v>
      </c>
      <c r="C64">
        <v>0</v>
      </c>
      <c r="D64">
        <v>0</v>
      </c>
      <c r="E64" t="s">
        <v>497</v>
      </c>
      <c r="F64" t="s">
        <v>498</v>
      </c>
    </row>
    <row r="65" spans="1:6" x14ac:dyDescent="0.25">
      <c r="A65">
        <v>62</v>
      </c>
      <c r="B65" t="s">
        <v>496</v>
      </c>
      <c r="C65">
        <v>0</v>
      </c>
      <c r="D65">
        <v>0</v>
      </c>
      <c r="E65" t="s">
        <v>497</v>
      </c>
      <c r="F65" t="s">
        <v>498</v>
      </c>
    </row>
    <row r="66" spans="1:6" x14ac:dyDescent="0.25">
      <c r="A66">
        <v>63</v>
      </c>
      <c r="B66" t="s">
        <v>496</v>
      </c>
      <c r="C66">
        <v>0</v>
      </c>
      <c r="D66">
        <v>0</v>
      </c>
      <c r="E66" t="s">
        <v>497</v>
      </c>
      <c r="F66" t="s">
        <v>498</v>
      </c>
    </row>
    <row r="67" spans="1:6" x14ac:dyDescent="0.25">
      <c r="A67">
        <v>64</v>
      </c>
      <c r="B67" t="s">
        <v>496</v>
      </c>
      <c r="C67">
        <v>0</v>
      </c>
      <c r="D67">
        <v>0</v>
      </c>
      <c r="E67" t="s">
        <v>497</v>
      </c>
      <c r="F67" t="s">
        <v>498</v>
      </c>
    </row>
    <row r="68" spans="1:6" x14ac:dyDescent="0.25">
      <c r="A68">
        <v>65</v>
      </c>
      <c r="B68" t="s">
        <v>496</v>
      </c>
      <c r="C68">
        <v>0</v>
      </c>
      <c r="D68">
        <v>0</v>
      </c>
      <c r="E68" t="s">
        <v>497</v>
      </c>
      <c r="F68" t="s">
        <v>498</v>
      </c>
    </row>
    <row r="69" spans="1:6" x14ac:dyDescent="0.25">
      <c r="A69">
        <v>66</v>
      </c>
      <c r="B69" t="s">
        <v>496</v>
      </c>
      <c r="C69">
        <v>0</v>
      </c>
      <c r="D69">
        <v>0</v>
      </c>
      <c r="E69" t="s">
        <v>497</v>
      </c>
      <c r="F69" t="s">
        <v>498</v>
      </c>
    </row>
    <row r="70" spans="1:6" x14ac:dyDescent="0.25">
      <c r="A70">
        <v>67</v>
      </c>
      <c r="B70" t="s">
        <v>496</v>
      </c>
      <c r="C70">
        <v>0</v>
      </c>
      <c r="D70">
        <v>0</v>
      </c>
      <c r="E70" t="s">
        <v>497</v>
      </c>
      <c r="F70" t="s">
        <v>498</v>
      </c>
    </row>
    <row r="71" spans="1:6" x14ac:dyDescent="0.25">
      <c r="A71">
        <v>68</v>
      </c>
      <c r="B71" t="s">
        <v>496</v>
      </c>
      <c r="C71">
        <v>0</v>
      </c>
      <c r="D71">
        <v>0</v>
      </c>
      <c r="E71" t="s">
        <v>497</v>
      </c>
      <c r="F71" t="s">
        <v>498</v>
      </c>
    </row>
    <row r="72" spans="1:6" x14ac:dyDescent="0.25">
      <c r="A72">
        <v>69</v>
      </c>
      <c r="B72" t="s">
        <v>496</v>
      </c>
      <c r="C72">
        <v>0</v>
      </c>
      <c r="D72">
        <v>0</v>
      </c>
      <c r="E72" t="s">
        <v>497</v>
      </c>
      <c r="F72" t="s">
        <v>498</v>
      </c>
    </row>
    <row r="73" spans="1:6" x14ac:dyDescent="0.25">
      <c r="A73">
        <v>70</v>
      </c>
      <c r="B73" t="s">
        <v>496</v>
      </c>
      <c r="C73">
        <v>0</v>
      </c>
      <c r="D73">
        <v>0</v>
      </c>
      <c r="E73" t="s">
        <v>497</v>
      </c>
      <c r="F73" t="s">
        <v>498</v>
      </c>
    </row>
    <row r="74" spans="1:6" x14ac:dyDescent="0.25">
      <c r="A74">
        <v>71</v>
      </c>
      <c r="B74" t="s">
        <v>496</v>
      </c>
      <c r="C74">
        <v>0</v>
      </c>
      <c r="D74">
        <v>0</v>
      </c>
      <c r="E74" t="s">
        <v>497</v>
      </c>
      <c r="F74" t="s">
        <v>498</v>
      </c>
    </row>
    <row r="75" spans="1:6" x14ac:dyDescent="0.25">
      <c r="A75">
        <v>72</v>
      </c>
      <c r="B75" t="s">
        <v>496</v>
      </c>
      <c r="C75">
        <v>0</v>
      </c>
      <c r="D75">
        <v>0</v>
      </c>
      <c r="E75" t="s">
        <v>497</v>
      </c>
      <c r="F75" t="s">
        <v>498</v>
      </c>
    </row>
    <row r="76" spans="1:6" x14ac:dyDescent="0.25">
      <c r="A76">
        <v>73</v>
      </c>
      <c r="B76" t="s">
        <v>496</v>
      </c>
      <c r="C76">
        <v>0</v>
      </c>
      <c r="D76">
        <v>0</v>
      </c>
      <c r="E76" t="s">
        <v>497</v>
      </c>
      <c r="F76" t="s">
        <v>498</v>
      </c>
    </row>
    <row r="77" spans="1:6" x14ac:dyDescent="0.25">
      <c r="A77">
        <v>74</v>
      </c>
      <c r="B77" t="s">
        <v>496</v>
      </c>
      <c r="C77">
        <v>0</v>
      </c>
      <c r="D77">
        <v>0</v>
      </c>
      <c r="E77" t="s">
        <v>497</v>
      </c>
      <c r="F77" t="s">
        <v>498</v>
      </c>
    </row>
    <row r="78" spans="1:6" x14ac:dyDescent="0.25">
      <c r="A78">
        <v>75</v>
      </c>
      <c r="B78" t="s">
        <v>496</v>
      </c>
      <c r="C78">
        <v>0</v>
      </c>
      <c r="D78">
        <v>0</v>
      </c>
      <c r="E78" t="s">
        <v>497</v>
      </c>
      <c r="F78" t="s">
        <v>498</v>
      </c>
    </row>
    <row r="79" spans="1:6" x14ac:dyDescent="0.25">
      <c r="A79">
        <v>76</v>
      </c>
      <c r="B79" t="s">
        <v>496</v>
      </c>
      <c r="C79">
        <v>0</v>
      </c>
      <c r="D79">
        <v>0</v>
      </c>
      <c r="E79" t="s">
        <v>497</v>
      </c>
      <c r="F79" t="s">
        <v>498</v>
      </c>
    </row>
    <row r="80" spans="1:6" x14ac:dyDescent="0.25">
      <c r="A80">
        <v>77</v>
      </c>
      <c r="B80" t="s">
        <v>496</v>
      </c>
      <c r="C80">
        <v>0</v>
      </c>
      <c r="D80">
        <v>0</v>
      </c>
      <c r="E80" t="s">
        <v>497</v>
      </c>
      <c r="F80" t="s">
        <v>498</v>
      </c>
    </row>
    <row r="81" spans="1:6" x14ac:dyDescent="0.25">
      <c r="A81">
        <v>78</v>
      </c>
      <c r="B81" t="s">
        <v>496</v>
      </c>
      <c r="C81">
        <v>0</v>
      </c>
      <c r="D81">
        <v>0</v>
      </c>
      <c r="E81" t="s">
        <v>497</v>
      </c>
      <c r="F81" t="s">
        <v>498</v>
      </c>
    </row>
    <row r="82" spans="1:6" x14ac:dyDescent="0.25">
      <c r="A82">
        <v>79</v>
      </c>
      <c r="B82" t="s">
        <v>496</v>
      </c>
      <c r="C82">
        <v>0</v>
      </c>
      <c r="D82">
        <v>0</v>
      </c>
      <c r="E82" t="s">
        <v>497</v>
      </c>
      <c r="F82" t="s">
        <v>498</v>
      </c>
    </row>
    <row r="83" spans="1:6" x14ac:dyDescent="0.25">
      <c r="A83">
        <v>80</v>
      </c>
      <c r="B83" t="s">
        <v>496</v>
      </c>
      <c r="C83">
        <v>0</v>
      </c>
      <c r="D83">
        <v>0</v>
      </c>
      <c r="E83" t="s">
        <v>497</v>
      </c>
      <c r="F83" t="s">
        <v>498</v>
      </c>
    </row>
    <row r="84" spans="1:6" x14ac:dyDescent="0.25">
      <c r="A84">
        <v>81</v>
      </c>
      <c r="B84" t="s">
        <v>496</v>
      </c>
      <c r="C84">
        <v>0</v>
      </c>
      <c r="D84">
        <v>0</v>
      </c>
      <c r="E84" t="s">
        <v>497</v>
      </c>
      <c r="F84" t="s">
        <v>498</v>
      </c>
    </row>
    <row r="85" spans="1:6" x14ac:dyDescent="0.25">
      <c r="A85">
        <v>82</v>
      </c>
      <c r="B85" t="s">
        <v>496</v>
      </c>
      <c r="C85">
        <v>0</v>
      </c>
      <c r="D85">
        <v>0</v>
      </c>
      <c r="E85" t="s">
        <v>497</v>
      </c>
      <c r="F85" t="s">
        <v>498</v>
      </c>
    </row>
    <row r="86" spans="1:6" x14ac:dyDescent="0.25">
      <c r="A86">
        <v>83</v>
      </c>
      <c r="B86" t="s">
        <v>496</v>
      </c>
      <c r="C86">
        <v>0</v>
      </c>
      <c r="D86">
        <v>0</v>
      </c>
      <c r="E86" t="s">
        <v>497</v>
      </c>
      <c r="F86" t="s">
        <v>498</v>
      </c>
    </row>
    <row r="87" spans="1:6" x14ac:dyDescent="0.25">
      <c r="A87">
        <v>84</v>
      </c>
      <c r="B87" t="s">
        <v>496</v>
      </c>
      <c r="C87">
        <v>0</v>
      </c>
      <c r="D87">
        <v>0</v>
      </c>
      <c r="E87" t="s">
        <v>497</v>
      </c>
      <c r="F87" t="s">
        <v>498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9" workbookViewId="0">
      <selection activeCell="B64" sqref="B6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496</v>
      </c>
      <c r="C4">
        <v>0</v>
      </c>
      <c r="D4">
        <v>0</v>
      </c>
      <c r="E4" t="s">
        <v>497</v>
      </c>
      <c r="F4" t="s">
        <v>498</v>
      </c>
    </row>
    <row r="5" spans="1:6" x14ac:dyDescent="0.25">
      <c r="A5">
        <v>2</v>
      </c>
      <c r="B5" t="s">
        <v>496</v>
      </c>
      <c r="C5">
        <v>0</v>
      </c>
      <c r="D5">
        <v>0</v>
      </c>
      <c r="E5" t="s">
        <v>497</v>
      </c>
      <c r="F5" t="s">
        <v>498</v>
      </c>
    </row>
    <row r="6" spans="1:6" x14ac:dyDescent="0.25">
      <c r="A6">
        <v>3</v>
      </c>
      <c r="B6" t="s">
        <v>496</v>
      </c>
      <c r="C6">
        <v>0</v>
      </c>
      <c r="D6">
        <v>0</v>
      </c>
      <c r="E6" t="s">
        <v>497</v>
      </c>
      <c r="F6" t="s">
        <v>498</v>
      </c>
    </row>
    <row r="7" spans="1:6" x14ac:dyDescent="0.25">
      <c r="A7">
        <v>4</v>
      </c>
      <c r="B7" t="s">
        <v>496</v>
      </c>
      <c r="C7">
        <v>0</v>
      </c>
      <c r="D7">
        <v>0</v>
      </c>
      <c r="E7" t="s">
        <v>497</v>
      </c>
      <c r="F7" t="s">
        <v>498</v>
      </c>
    </row>
    <row r="8" spans="1:6" x14ac:dyDescent="0.25">
      <c r="A8">
        <v>5</v>
      </c>
      <c r="B8" t="s">
        <v>496</v>
      </c>
      <c r="C8">
        <v>0</v>
      </c>
      <c r="D8">
        <v>0</v>
      </c>
      <c r="E8" t="s">
        <v>497</v>
      </c>
      <c r="F8" t="s">
        <v>498</v>
      </c>
    </row>
    <row r="9" spans="1:6" x14ac:dyDescent="0.25">
      <c r="A9">
        <v>6</v>
      </c>
      <c r="B9" t="s">
        <v>496</v>
      </c>
      <c r="C9">
        <v>0</v>
      </c>
      <c r="D9">
        <v>0</v>
      </c>
      <c r="E9" t="s">
        <v>497</v>
      </c>
      <c r="F9" t="s">
        <v>498</v>
      </c>
    </row>
    <row r="10" spans="1:6" x14ac:dyDescent="0.25">
      <c r="A10">
        <v>7</v>
      </c>
      <c r="B10" t="s">
        <v>496</v>
      </c>
      <c r="C10">
        <v>0</v>
      </c>
      <c r="D10">
        <v>0</v>
      </c>
      <c r="E10" t="s">
        <v>497</v>
      </c>
      <c r="F10" t="s">
        <v>498</v>
      </c>
    </row>
    <row r="11" spans="1:6" x14ac:dyDescent="0.25">
      <c r="A11">
        <v>8</v>
      </c>
      <c r="B11" t="s">
        <v>496</v>
      </c>
      <c r="C11">
        <v>0</v>
      </c>
      <c r="D11">
        <v>0</v>
      </c>
      <c r="E11" t="s">
        <v>497</v>
      </c>
      <c r="F11" t="s">
        <v>498</v>
      </c>
    </row>
    <row r="12" spans="1:6" x14ac:dyDescent="0.25">
      <c r="A12">
        <v>9</v>
      </c>
      <c r="B12" t="s">
        <v>496</v>
      </c>
      <c r="C12">
        <v>0</v>
      </c>
      <c r="D12">
        <v>0</v>
      </c>
      <c r="E12" t="s">
        <v>497</v>
      </c>
      <c r="F12" t="s">
        <v>498</v>
      </c>
    </row>
    <row r="13" spans="1:6" x14ac:dyDescent="0.25">
      <c r="A13">
        <v>10</v>
      </c>
      <c r="B13" t="s">
        <v>496</v>
      </c>
      <c r="C13">
        <v>0</v>
      </c>
      <c r="D13">
        <v>0</v>
      </c>
      <c r="E13" t="s">
        <v>497</v>
      </c>
      <c r="F13" t="s">
        <v>498</v>
      </c>
    </row>
    <row r="14" spans="1:6" x14ac:dyDescent="0.25">
      <c r="A14">
        <v>11</v>
      </c>
      <c r="B14" t="s">
        <v>496</v>
      </c>
      <c r="C14">
        <v>0</v>
      </c>
      <c r="D14">
        <v>0</v>
      </c>
      <c r="E14" t="s">
        <v>497</v>
      </c>
      <c r="F14" t="s">
        <v>498</v>
      </c>
    </row>
    <row r="15" spans="1:6" x14ac:dyDescent="0.25">
      <c r="A15">
        <v>12</v>
      </c>
      <c r="B15" t="s">
        <v>496</v>
      </c>
      <c r="C15">
        <v>0</v>
      </c>
      <c r="D15">
        <v>0</v>
      </c>
      <c r="E15" t="s">
        <v>497</v>
      </c>
      <c r="F15" t="s">
        <v>498</v>
      </c>
    </row>
    <row r="16" spans="1:6" x14ac:dyDescent="0.25">
      <c r="A16">
        <v>13</v>
      </c>
      <c r="B16" t="s">
        <v>496</v>
      </c>
      <c r="C16">
        <v>0</v>
      </c>
      <c r="D16">
        <v>0</v>
      </c>
      <c r="E16" t="s">
        <v>497</v>
      </c>
      <c r="F16" t="s">
        <v>498</v>
      </c>
    </row>
    <row r="17" spans="1:6" x14ac:dyDescent="0.25">
      <c r="A17">
        <v>14</v>
      </c>
      <c r="B17" t="s">
        <v>496</v>
      </c>
      <c r="C17">
        <v>0</v>
      </c>
      <c r="D17">
        <v>0</v>
      </c>
      <c r="E17" t="s">
        <v>497</v>
      </c>
      <c r="F17" t="s">
        <v>498</v>
      </c>
    </row>
    <row r="18" spans="1:6" x14ac:dyDescent="0.25">
      <c r="A18">
        <v>15</v>
      </c>
      <c r="B18" t="s">
        <v>496</v>
      </c>
      <c r="C18">
        <v>0</v>
      </c>
      <c r="D18">
        <v>0</v>
      </c>
      <c r="E18" t="s">
        <v>497</v>
      </c>
      <c r="F18" t="s">
        <v>498</v>
      </c>
    </row>
    <row r="19" spans="1:6" x14ac:dyDescent="0.25">
      <c r="A19">
        <v>16</v>
      </c>
      <c r="B19" t="s">
        <v>496</v>
      </c>
      <c r="C19">
        <v>0</v>
      </c>
      <c r="D19">
        <v>0</v>
      </c>
      <c r="E19" t="s">
        <v>497</v>
      </c>
      <c r="F19" t="s">
        <v>498</v>
      </c>
    </row>
    <row r="20" spans="1:6" x14ac:dyDescent="0.25">
      <c r="A20">
        <v>17</v>
      </c>
      <c r="B20" t="s">
        <v>496</v>
      </c>
      <c r="C20">
        <v>0</v>
      </c>
      <c r="D20">
        <v>0</v>
      </c>
      <c r="E20" t="s">
        <v>497</v>
      </c>
      <c r="F20" t="s">
        <v>498</v>
      </c>
    </row>
    <row r="21" spans="1:6" x14ac:dyDescent="0.25">
      <c r="A21">
        <v>18</v>
      </c>
      <c r="B21" t="s">
        <v>496</v>
      </c>
      <c r="C21">
        <v>0</v>
      </c>
      <c r="D21">
        <v>0</v>
      </c>
      <c r="E21" t="s">
        <v>497</v>
      </c>
      <c r="F21" t="s">
        <v>498</v>
      </c>
    </row>
    <row r="22" spans="1:6" x14ac:dyDescent="0.25">
      <c r="A22">
        <v>19</v>
      </c>
      <c r="B22" t="s">
        <v>496</v>
      </c>
      <c r="C22">
        <v>0</v>
      </c>
      <c r="D22">
        <v>0</v>
      </c>
      <c r="E22" t="s">
        <v>497</v>
      </c>
      <c r="F22" t="s">
        <v>498</v>
      </c>
    </row>
    <row r="23" spans="1:6" x14ac:dyDescent="0.25">
      <c r="A23">
        <v>20</v>
      </c>
      <c r="B23" t="s">
        <v>496</v>
      </c>
      <c r="C23">
        <v>0</v>
      </c>
      <c r="D23">
        <v>0</v>
      </c>
      <c r="E23" t="s">
        <v>497</v>
      </c>
      <c r="F23" t="s">
        <v>498</v>
      </c>
    </row>
    <row r="24" spans="1:6" x14ac:dyDescent="0.25">
      <c r="A24">
        <v>21</v>
      </c>
      <c r="B24" t="s">
        <v>496</v>
      </c>
      <c r="C24">
        <v>0</v>
      </c>
      <c r="D24">
        <v>0</v>
      </c>
      <c r="E24" t="s">
        <v>497</v>
      </c>
      <c r="F24" t="s">
        <v>498</v>
      </c>
    </row>
    <row r="25" spans="1:6" x14ac:dyDescent="0.25">
      <c r="A25">
        <v>22</v>
      </c>
      <c r="B25" t="s">
        <v>496</v>
      </c>
      <c r="C25">
        <v>0</v>
      </c>
      <c r="D25">
        <v>0</v>
      </c>
      <c r="E25" t="s">
        <v>497</v>
      </c>
      <c r="F25" t="s">
        <v>498</v>
      </c>
    </row>
    <row r="26" spans="1:6" x14ac:dyDescent="0.25">
      <c r="A26">
        <v>23</v>
      </c>
      <c r="B26" t="s">
        <v>496</v>
      </c>
      <c r="C26">
        <v>0</v>
      </c>
      <c r="D26">
        <v>0</v>
      </c>
      <c r="E26" t="s">
        <v>497</v>
      </c>
      <c r="F26" t="s">
        <v>498</v>
      </c>
    </row>
    <row r="27" spans="1:6" x14ac:dyDescent="0.25">
      <c r="A27">
        <v>24</v>
      </c>
      <c r="B27" t="s">
        <v>496</v>
      </c>
      <c r="C27">
        <v>0</v>
      </c>
      <c r="D27">
        <v>0</v>
      </c>
      <c r="E27" t="s">
        <v>497</v>
      </c>
      <c r="F27" t="s">
        <v>498</v>
      </c>
    </row>
    <row r="28" spans="1:6" x14ac:dyDescent="0.25">
      <c r="A28">
        <v>25</v>
      </c>
      <c r="B28" t="s">
        <v>496</v>
      </c>
      <c r="C28">
        <v>0</v>
      </c>
      <c r="D28">
        <v>0</v>
      </c>
      <c r="E28" t="s">
        <v>497</v>
      </c>
      <c r="F28" t="s">
        <v>498</v>
      </c>
    </row>
    <row r="29" spans="1:6" x14ac:dyDescent="0.25">
      <c r="A29">
        <v>26</v>
      </c>
      <c r="B29" t="s">
        <v>496</v>
      </c>
      <c r="C29">
        <v>0</v>
      </c>
      <c r="D29">
        <v>0</v>
      </c>
      <c r="E29" t="s">
        <v>497</v>
      </c>
      <c r="F29" t="s">
        <v>498</v>
      </c>
    </row>
    <row r="30" spans="1:6" x14ac:dyDescent="0.25">
      <c r="A30">
        <v>27</v>
      </c>
      <c r="B30" t="s">
        <v>496</v>
      </c>
      <c r="C30">
        <v>0</v>
      </c>
      <c r="D30">
        <v>0</v>
      </c>
      <c r="E30" t="s">
        <v>497</v>
      </c>
      <c r="F30" t="s">
        <v>498</v>
      </c>
    </row>
    <row r="31" spans="1:6" x14ac:dyDescent="0.25">
      <c r="A31">
        <v>28</v>
      </c>
      <c r="B31" t="s">
        <v>496</v>
      </c>
      <c r="C31">
        <v>0</v>
      </c>
      <c r="D31">
        <v>0</v>
      </c>
      <c r="E31" t="s">
        <v>497</v>
      </c>
      <c r="F31" t="s">
        <v>498</v>
      </c>
    </row>
    <row r="32" spans="1:6" x14ac:dyDescent="0.25">
      <c r="A32">
        <v>29</v>
      </c>
      <c r="B32" t="s">
        <v>496</v>
      </c>
      <c r="C32">
        <v>0</v>
      </c>
      <c r="D32">
        <v>0</v>
      </c>
      <c r="E32" t="s">
        <v>497</v>
      </c>
      <c r="F32" t="s">
        <v>498</v>
      </c>
    </row>
    <row r="33" spans="1:6" x14ac:dyDescent="0.25">
      <c r="A33">
        <v>30</v>
      </c>
      <c r="B33" t="s">
        <v>496</v>
      </c>
      <c r="C33">
        <v>0</v>
      </c>
      <c r="D33">
        <v>0</v>
      </c>
      <c r="E33" t="s">
        <v>497</v>
      </c>
      <c r="F33" t="s">
        <v>498</v>
      </c>
    </row>
    <row r="34" spans="1:6" x14ac:dyDescent="0.25">
      <c r="A34">
        <v>31</v>
      </c>
      <c r="B34" t="s">
        <v>496</v>
      </c>
      <c r="C34">
        <v>0</v>
      </c>
      <c r="D34">
        <v>0</v>
      </c>
      <c r="E34" t="s">
        <v>497</v>
      </c>
      <c r="F34" t="s">
        <v>498</v>
      </c>
    </row>
    <row r="35" spans="1:6" x14ac:dyDescent="0.25">
      <c r="A35">
        <v>32</v>
      </c>
      <c r="B35" t="s">
        <v>496</v>
      </c>
      <c r="C35">
        <v>0</v>
      </c>
      <c r="D35">
        <v>0</v>
      </c>
      <c r="E35" t="s">
        <v>497</v>
      </c>
      <c r="F35" t="s">
        <v>498</v>
      </c>
    </row>
    <row r="36" spans="1:6" x14ac:dyDescent="0.25">
      <c r="A36">
        <v>33</v>
      </c>
      <c r="B36" t="s">
        <v>496</v>
      </c>
      <c r="C36">
        <v>0</v>
      </c>
      <c r="D36">
        <v>0</v>
      </c>
      <c r="E36" t="s">
        <v>497</v>
      </c>
      <c r="F36" t="s">
        <v>498</v>
      </c>
    </row>
    <row r="37" spans="1:6" x14ac:dyDescent="0.25">
      <c r="A37">
        <v>34</v>
      </c>
      <c r="B37" t="s">
        <v>496</v>
      </c>
      <c r="C37">
        <v>0</v>
      </c>
      <c r="D37">
        <v>0</v>
      </c>
      <c r="E37" t="s">
        <v>497</v>
      </c>
      <c r="F37" t="s">
        <v>498</v>
      </c>
    </row>
    <row r="38" spans="1:6" x14ac:dyDescent="0.25">
      <c r="A38">
        <v>35</v>
      </c>
      <c r="B38" t="s">
        <v>496</v>
      </c>
      <c r="C38">
        <v>0</v>
      </c>
      <c r="D38">
        <v>0</v>
      </c>
      <c r="E38" t="s">
        <v>497</v>
      </c>
      <c r="F38" t="s">
        <v>498</v>
      </c>
    </row>
    <row r="39" spans="1:6" x14ac:dyDescent="0.25">
      <c r="A39">
        <v>36</v>
      </c>
      <c r="B39" t="s">
        <v>496</v>
      </c>
      <c r="C39">
        <v>0</v>
      </c>
      <c r="D39">
        <v>0</v>
      </c>
      <c r="E39" t="s">
        <v>497</v>
      </c>
      <c r="F39" t="s">
        <v>498</v>
      </c>
    </row>
    <row r="40" spans="1:6" x14ac:dyDescent="0.25">
      <c r="A40">
        <v>37</v>
      </c>
      <c r="B40" t="s">
        <v>496</v>
      </c>
      <c r="C40">
        <v>0</v>
      </c>
      <c r="D40">
        <v>0</v>
      </c>
      <c r="E40" t="s">
        <v>497</v>
      </c>
      <c r="F40" t="s">
        <v>498</v>
      </c>
    </row>
    <row r="41" spans="1:6" x14ac:dyDescent="0.25">
      <c r="A41">
        <v>38</v>
      </c>
      <c r="B41" t="s">
        <v>496</v>
      </c>
      <c r="C41">
        <v>0</v>
      </c>
      <c r="D41">
        <v>0</v>
      </c>
      <c r="E41" t="s">
        <v>497</v>
      </c>
      <c r="F41" t="s">
        <v>498</v>
      </c>
    </row>
    <row r="42" spans="1:6" x14ac:dyDescent="0.25">
      <c r="A42">
        <v>39</v>
      </c>
      <c r="B42" t="s">
        <v>496</v>
      </c>
      <c r="C42">
        <v>0</v>
      </c>
      <c r="D42">
        <v>0</v>
      </c>
      <c r="E42" t="s">
        <v>497</v>
      </c>
      <c r="F42" t="s">
        <v>498</v>
      </c>
    </row>
    <row r="43" spans="1:6" x14ac:dyDescent="0.25">
      <c r="A43">
        <v>40</v>
      </c>
      <c r="B43" t="s">
        <v>496</v>
      </c>
      <c r="C43">
        <v>0</v>
      </c>
      <c r="D43">
        <v>0</v>
      </c>
      <c r="E43" t="s">
        <v>497</v>
      </c>
      <c r="F43" t="s">
        <v>498</v>
      </c>
    </row>
    <row r="44" spans="1:6" x14ac:dyDescent="0.25">
      <c r="A44">
        <v>41</v>
      </c>
      <c r="B44" t="s">
        <v>496</v>
      </c>
      <c r="C44">
        <v>0</v>
      </c>
      <c r="D44">
        <v>0</v>
      </c>
      <c r="E44" t="s">
        <v>497</v>
      </c>
      <c r="F44" t="s">
        <v>498</v>
      </c>
    </row>
    <row r="45" spans="1:6" x14ac:dyDescent="0.25">
      <c r="A45">
        <v>42</v>
      </c>
      <c r="B45" t="s">
        <v>496</v>
      </c>
      <c r="C45">
        <v>0</v>
      </c>
      <c r="D45">
        <v>0</v>
      </c>
      <c r="E45" t="s">
        <v>497</v>
      </c>
      <c r="F45" t="s">
        <v>498</v>
      </c>
    </row>
    <row r="46" spans="1:6" x14ac:dyDescent="0.25">
      <c r="A46">
        <v>43</v>
      </c>
      <c r="B46" t="s">
        <v>496</v>
      </c>
      <c r="C46">
        <v>0</v>
      </c>
      <c r="D46">
        <v>0</v>
      </c>
      <c r="E46" t="s">
        <v>497</v>
      </c>
      <c r="F46" t="s">
        <v>498</v>
      </c>
    </row>
    <row r="47" spans="1:6" x14ac:dyDescent="0.25">
      <c r="A47">
        <v>44</v>
      </c>
      <c r="B47" t="s">
        <v>496</v>
      </c>
      <c r="C47">
        <v>0</v>
      </c>
      <c r="D47">
        <v>0</v>
      </c>
      <c r="E47" t="s">
        <v>497</v>
      </c>
      <c r="F47" t="s">
        <v>498</v>
      </c>
    </row>
    <row r="48" spans="1:6" x14ac:dyDescent="0.25">
      <c r="A48">
        <v>45</v>
      </c>
      <c r="B48" t="s">
        <v>496</v>
      </c>
      <c r="C48">
        <v>0</v>
      </c>
      <c r="D48">
        <v>0</v>
      </c>
      <c r="E48" t="s">
        <v>497</v>
      </c>
      <c r="F48" t="s">
        <v>498</v>
      </c>
    </row>
    <row r="49" spans="1:6" x14ac:dyDescent="0.25">
      <c r="A49">
        <v>46</v>
      </c>
      <c r="B49" t="s">
        <v>496</v>
      </c>
      <c r="C49">
        <v>0</v>
      </c>
      <c r="D49">
        <v>0</v>
      </c>
      <c r="E49" t="s">
        <v>497</v>
      </c>
      <c r="F49" t="s">
        <v>498</v>
      </c>
    </row>
    <row r="50" spans="1:6" x14ac:dyDescent="0.25">
      <c r="A50">
        <v>47</v>
      </c>
      <c r="B50" t="s">
        <v>496</v>
      </c>
      <c r="C50">
        <v>0</v>
      </c>
      <c r="D50">
        <v>0</v>
      </c>
      <c r="E50" t="s">
        <v>497</v>
      </c>
      <c r="F50" t="s">
        <v>498</v>
      </c>
    </row>
    <row r="51" spans="1:6" x14ac:dyDescent="0.25">
      <c r="A51">
        <v>48</v>
      </c>
      <c r="B51" t="s">
        <v>496</v>
      </c>
      <c r="C51">
        <v>0</v>
      </c>
      <c r="D51">
        <v>0</v>
      </c>
      <c r="E51" t="s">
        <v>497</v>
      </c>
      <c r="F51" t="s">
        <v>498</v>
      </c>
    </row>
    <row r="52" spans="1:6" x14ac:dyDescent="0.25">
      <c r="A52">
        <v>49</v>
      </c>
      <c r="B52" t="s">
        <v>496</v>
      </c>
      <c r="C52">
        <v>0</v>
      </c>
      <c r="D52">
        <v>0</v>
      </c>
      <c r="E52" t="s">
        <v>497</v>
      </c>
      <c r="F52" t="s">
        <v>498</v>
      </c>
    </row>
    <row r="53" spans="1:6" x14ac:dyDescent="0.25">
      <c r="A53">
        <v>50</v>
      </c>
      <c r="B53" t="s">
        <v>496</v>
      </c>
      <c r="C53">
        <v>0</v>
      </c>
      <c r="D53">
        <v>0</v>
      </c>
      <c r="E53" t="s">
        <v>497</v>
      </c>
      <c r="F53" t="s">
        <v>498</v>
      </c>
    </row>
    <row r="54" spans="1:6" x14ac:dyDescent="0.25">
      <c r="A54">
        <v>51</v>
      </c>
      <c r="B54" t="s">
        <v>496</v>
      </c>
      <c r="C54">
        <v>0</v>
      </c>
      <c r="D54">
        <v>0</v>
      </c>
      <c r="E54" t="s">
        <v>497</v>
      </c>
      <c r="F54" t="s">
        <v>498</v>
      </c>
    </row>
    <row r="55" spans="1:6" x14ac:dyDescent="0.25">
      <c r="A55">
        <v>52</v>
      </c>
      <c r="B55" t="s">
        <v>496</v>
      </c>
      <c r="C55">
        <v>0</v>
      </c>
      <c r="D55">
        <v>0</v>
      </c>
      <c r="E55" t="s">
        <v>497</v>
      </c>
      <c r="F55" t="s">
        <v>498</v>
      </c>
    </row>
    <row r="56" spans="1:6" x14ac:dyDescent="0.25">
      <c r="A56">
        <v>53</v>
      </c>
      <c r="B56" t="s">
        <v>496</v>
      </c>
      <c r="C56">
        <v>0</v>
      </c>
      <c r="D56">
        <v>0</v>
      </c>
      <c r="E56" t="s">
        <v>497</v>
      </c>
      <c r="F56" t="s">
        <v>498</v>
      </c>
    </row>
    <row r="57" spans="1:6" x14ac:dyDescent="0.25">
      <c r="A57">
        <v>54</v>
      </c>
      <c r="B57" t="s">
        <v>496</v>
      </c>
      <c r="C57">
        <v>0</v>
      </c>
      <c r="D57">
        <v>0</v>
      </c>
      <c r="E57" t="s">
        <v>497</v>
      </c>
      <c r="F57" t="s">
        <v>498</v>
      </c>
    </row>
    <row r="58" spans="1:6" x14ac:dyDescent="0.25">
      <c r="A58">
        <v>55</v>
      </c>
      <c r="B58" t="s">
        <v>496</v>
      </c>
      <c r="C58">
        <v>0</v>
      </c>
      <c r="D58">
        <v>0</v>
      </c>
      <c r="E58" t="s">
        <v>497</v>
      </c>
      <c r="F58" t="s">
        <v>498</v>
      </c>
    </row>
    <row r="59" spans="1:6" x14ac:dyDescent="0.25">
      <c r="A59">
        <v>56</v>
      </c>
      <c r="B59" t="s">
        <v>496</v>
      </c>
      <c r="C59">
        <v>0</v>
      </c>
      <c r="D59">
        <v>0</v>
      </c>
      <c r="E59" t="s">
        <v>497</v>
      </c>
      <c r="F59" t="s">
        <v>498</v>
      </c>
    </row>
    <row r="60" spans="1:6" x14ac:dyDescent="0.25">
      <c r="A60">
        <v>57</v>
      </c>
      <c r="B60" t="s">
        <v>496</v>
      </c>
      <c r="C60">
        <v>0</v>
      </c>
      <c r="D60">
        <v>0</v>
      </c>
      <c r="E60" t="s">
        <v>497</v>
      </c>
      <c r="F60" t="s">
        <v>498</v>
      </c>
    </row>
    <row r="61" spans="1:6" x14ac:dyDescent="0.25">
      <c r="A61">
        <v>58</v>
      </c>
      <c r="B61" t="s">
        <v>496</v>
      </c>
      <c r="C61">
        <v>0</v>
      </c>
      <c r="D61">
        <v>0</v>
      </c>
      <c r="E61" t="s">
        <v>497</v>
      </c>
      <c r="F61" t="s">
        <v>498</v>
      </c>
    </row>
    <row r="62" spans="1:6" x14ac:dyDescent="0.25">
      <c r="A62">
        <v>59</v>
      </c>
      <c r="B62" t="s">
        <v>496</v>
      </c>
      <c r="C62">
        <v>0</v>
      </c>
      <c r="D62">
        <v>0</v>
      </c>
      <c r="E62" t="s">
        <v>497</v>
      </c>
      <c r="F62" t="s">
        <v>498</v>
      </c>
    </row>
    <row r="63" spans="1:6" x14ac:dyDescent="0.25">
      <c r="A63">
        <v>60</v>
      </c>
      <c r="B63" t="s">
        <v>496</v>
      </c>
      <c r="C63">
        <v>0</v>
      </c>
      <c r="D63">
        <v>0</v>
      </c>
      <c r="E63" t="s">
        <v>497</v>
      </c>
      <c r="F63" t="s">
        <v>498</v>
      </c>
    </row>
    <row r="64" spans="1:6" x14ac:dyDescent="0.25">
      <c r="A64">
        <v>61</v>
      </c>
      <c r="B64" t="s">
        <v>496</v>
      </c>
      <c r="C64">
        <v>0</v>
      </c>
      <c r="D64">
        <v>0</v>
      </c>
      <c r="E64" t="s">
        <v>497</v>
      </c>
      <c r="F64" t="s">
        <v>498</v>
      </c>
    </row>
    <row r="65" spans="1:6" x14ac:dyDescent="0.25">
      <c r="A65">
        <v>62</v>
      </c>
      <c r="B65" t="s">
        <v>496</v>
      </c>
      <c r="C65">
        <v>0</v>
      </c>
      <c r="D65">
        <v>0</v>
      </c>
      <c r="E65" t="s">
        <v>497</v>
      </c>
      <c r="F65" t="s">
        <v>498</v>
      </c>
    </row>
    <row r="66" spans="1:6" x14ac:dyDescent="0.25">
      <c r="A66">
        <v>63</v>
      </c>
      <c r="B66" t="s">
        <v>496</v>
      </c>
      <c r="C66">
        <v>0</v>
      </c>
      <c r="D66">
        <v>0</v>
      </c>
      <c r="E66" t="s">
        <v>497</v>
      </c>
      <c r="F66" t="s">
        <v>498</v>
      </c>
    </row>
    <row r="67" spans="1:6" x14ac:dyDescent="0.25">
      <c r="A67">
        <v>64</v>
      </c>
      <c r="B67" t="s">
        <v>496</v>
      </c>
      <c r="C67">
        <v>0</v>
      </c>
      <c r="D67">
        <v>0</v>
      </c>
      <c r="E67" t="s">
        <v>497</v>
      </c>
      <c r="F67" t="s">
        <v>498</v>
      </c>
    </row>
    <row r="68" spans="1:6" x14ac:dyDescent="0.25">
      <c r="A68">
        <v>65</v>
      </c>
      <c r="B68" t="s">
        <v>496</v>
      </c>
      <c r="C68">
        <v>0</v>
      </c>
      <c r="D68">
        <v>0</v>
      </c>
      <c r="E68" t="s">
        <v>497</v>
      </c>
      <c r="F68" t="s">
        <v>498</v>
      </c>
    </row>
    <row r="69" spans="1:6" x14ac:dyDescent="0.25">
      <c r="A69">
        <v>66</v>
      </c>
      <c r="B69" t="s">
        <v>496</v>
      </c>
      <c r="C69">
        <v>0</v>
      </c>
      <c r="D69">
        <v>0</v>
      </c>
      <c r="E69" t="s">
        <v>497</v>
      </c>
      <c r="F69" t="s">
        <v>498</v>
      </c>
    </row>
    <row r="70" spans="1:6" x14ac:dyDescent="0.25">
      <c r="A70">
        <v>67</v>
      </c>
      <c r="B70" t="s">
        <v>496</v>
      </c>
      <c r="C70">
        <v>0</v>
      </c>
      <c r="D70">
        <v>0</v>
      </c>
      <c r="E70" t="s">
        <v>497</v>
      </c>
      <c r="F70" t="s">
        <v>498</v>
      </c>
    </row>
    <row r="71" spans="1:6" x14ac:dyDescent="0.25">
      <c r="A71">
        <v>68</v>
      </c>
      <c r="B71" t="s">
        <v>496</v>
      </c>
      <c r="C71">
        <v>0</v>
      </c>
      <c r="D71">
        <v>0</v>
      </c>
      <c r="E71" t="s">
        <v>497</v>
      </c>
      <c r="F71" t="s">
        <v>498</v>
      </c>
    </row>
    <row r="72" spans="1:6" x14ac:dyDescent="0.25">
      <c r="A72">
        <v>69</v>
      </c>
      <c r="B72" t="s">
        <v>496</v>
      </c>
      <c r="C72">
        <v>0</v>
      </c>
      <c r="D72">
        <v>0</v>
      </c>
      <c r="E72" t="s">
        <v>497</v>
      </c>
      <c r="F72" t="s">
        <v>498</v>
      </c>
    </row>
    <row r="73" spans="1:6" x14ac:dyDescent="0.25">
      <c r="A73">
        <v>70</v>
      </c>
      <c r="B73" t="s">
        <v>496</v>
      </c>
      <c r="C73">
        <v>0</v>
      </c>
      <c r="D73">
        <v>0</v>
      </c>
      <c r="E73" t="s">
        <v>497</v>
      </c>
      <c r="F73" t="s">
        <v>498</v>
      </c>
    </row>
    <row r="74" spans="1:6" x14ac:dyDescent="0.25">
      <c r="A74">
        <v>71</v>
      </c>
      <c r="B74" t="s">
        <v>496</v>
      </c>
      <c r="C74">
        <v>0</v>
      </c>
      <c r="D74">
        <v>0</v>
      </c>
      <c r="E74" t="s">
        <v>497</v>
      </c>
      <c r="F74" t="s">
        <v>498</v>
      </c>
    </row>
    <row r="75" spans="1:6" x14ac:dyDescent="0.25">
      <c r="A75">
        <v>72</v>
      </c>
      <c r="B75" t="s">
        <v>496</v>
      </c>
      <c r="C75">
        <v>0</v>
      </c>
      <c r="D75">
        <v>0</v>
      </c>
      <c r="E75" t="s">
        <v>497</v>
      </c>
      <c r="F75" t="s">
        <v>498</v>
      </c>
    </row>
    <row r="76" spans="1:6" x14ac:dyDescent="0.25">
      <c r="A76">
        <v>73</v>
      </c>
      <c r="B76" t="s">
        <v>496</v>
      </c>
      <c r="C76">
        <v>0</v>
      </c>
      <c r="D76">
        <v>0</v>
      </c>
      <c r="E76" t="s">
        <v>497</v>
      </c>
      <c r="F76" t="s">
        <v>498</v>
      </c>
    </row>
    <row r="77" spans="1:6" x14ac:dyDescent="0.25">
      <c r="A77">
        <v>74</v>
      </c>
      <c r="B77" t="s">
        <v>496</v>
      </c>
      <c r="C77">
        <v>0</v>
      </c>
      <c r="D77">
        <v>0</v>
      </c>
      <c r="E77" t="s">
        <v>497</v>
      </c>
      <c r="F77" t="s">
        <v>498</v>
      </c>
    </row>
    <row r="78" spans="1:6" x14ac:dyDescent="0.25">
      <c r="A78">
        <v>75</v>
      </c>
      <c r="B78" t="s">
        <v>496</v>
      </c>
      <c r="C78">
        <v>0</v>
      </c>
      <c r="D78">
        <v>0</v>
      </c>
      <c r="E78" t="s">
        <v>497</v>
      </c>
      <c r="F78" t="s">
        <v>498</v>
      </c>
    </row>
    <row r="79" spans="1:6" x14ac:dyDescent="0.25">
      <c r="A79">
        <v>76</v>
      </c>
      <c r="B79" t="s">
        <v>496</v>
      </c>
      <c r="C79">
        <v>0</v>
      </c>
      <c r="D79">
        <v>0</v>
      </c>
      <c r="E79" t="s">
        <v>497</v>
      </c>
      <c r="F79" t="s">
        <v>498</v>
      </c>
    </row>
    <row r="80" spans="1:6" x14ac:dyDescent="0.25">
      <c r="A80">
        <v>77</v>
      </c>
      <c r="B80" t="s">
        <v>496</v>
      </c>
      <c r="C80">
        <v>0</v>
      </c>
      <c r="D80">
        <v>0</v>
      </c>
      <c r="E80" t="s">
        <v>497</v>
      </c>
      <c r="F80" t="s">
        <v>498</v>
      </c>
    </row>
    <row r="81" spans="1:6" x14ac:dyDescent="0.25">
      <c r="A81">
        <v>78</v>
      </c>
      <c r="B81" t="s">
        <v>496</v>
      </c>
      <c r="C81">
        <v>0</v>
      </c>
      <c r="D81">
        <v>0</v>
      </c>
      <c r="E81" t="s">
        <v>497</v>
      </c>
      <c r="F81" t="s">
        <v>498</v>
      </c>
    </row>
    <row r="82" spans="1:6" x14ac:dyDescent="0.25">
      <c r="A82">
        <v>79</v>
      </c>
      <c r="B82" t="s">
        <v>496</v>
      </c>
      <c r="C82">
        <v>0</v>
      </c>
      <c r="D82">
        <v>0</v>
      </c>
      <c r="E82" t="s">
        <v>497</v>
      </c>
      <c r="F82" t="s">
        <v>498</v>
      </c>
    </row>
    <row r="83" spans="1:6" x14ac:dyDescent="0.25">
      <c r="A83">
        <v>80</v>
      </c>
      <c r="B83" t="s">
        <v>496</v>
      </c>
      <c r="C83">
        <v>0</v>
      </c>
      <c r="D83">
        <v>0</v>
      </c>
      <c r="E83" t="s">
        <v>497</v>
      </c>
      <c r="F83" t="s">
        <v>498</v>
      </c>
    </row>
    <row r="84" spans="1:6" x14ac:dyDescent="0.25">
      <c r="A84">
        <v>81</v>
      </c>
      <c r="B84" t="s">
        <v>496</v>
      </c>
      <c r="C84">
        <v>0</v>
      </c>
      <c r="D84">
        <v>0</v>
      </c>
      <c r="E84" t="s">
        <v>497</v>
      </c>
      <c r="F84" t="s">
        <v>498</v>
      </c>
    </row>
    <row r="85" spans="1:6" x14ac:dyDescent="0.25">
      <c r="A85">
        <v>82</v>
      </c>
      <c r="B85" t="s">
        <v>496</v>
      </c>
      <c r="C85">
        <v>0</v>
      </c>
      <c r="D85">
        <v>0</v>
      </c>
      <c r="E85" t="s">
        <v>497</v>
      </c>
      <c r="F85" t="s">
        <v>498</v>
      </c>
    </row>
    <row r="86" spans="1:6" x14ac:dyDescent="0.25">
      <c r="A86">
        <v>83</v>
      </c>
      <c r="B86" t="s">
        <v>496</v>
      </c>
      <c r="C86">
        <v>0</v>
      </c>
      <c r="D86">
        <v>0</v>
      </c>
      <c r="E86" t="s">
        <v>497</v>
      </c>
      <c r="F86" t="s">
        <v>498</v>
      </c>
    </row>
    <row r="87" spans="1:6" x14ac:dyDescent="0.25">
      <c r="A87">
        <v>84</v>
      </c>
      <c r="B87" t="s">
        <v>496</v>
      </c>
      <c r="C87">
        <v>0</v>
      </c>
      <c r="D87">
        <v>0</v>
      </c>
      <c r="E87" t="s">
        <v>497</v>
      </c>
      <c r="F87" t="s">
        <v>498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7" workbookViewId="0">
      <selection activeCell="B63" sqref="B6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496</v>
      </c>
      <c r="C4">
        <v>0</v>
      </c>
      <c r="E4" t="s">
        <v>500</v>
      </c>
      <c r="F4" t="s">
        <v>500</v>
      </c>
    </row>
    <row r="5" spans="1:6" x14ac:dyDescent="0.25">
      <c r="A5">
        <v>2</v>
      </c>
      <c r="B5" t="s">
        <v>496</v>
      </c>
      <c r="C5">
        <v>0</v>
      </c>
      <c r="E5" t="s">
        <v>500</v>
      </c>
      <c r="F5" t="s">
        <v>500</v>
      </c>
    </row>
    <row r="6" spans="1:6" x14ac:dyDescent="0.25">
      <c r="A6">
        <v>3</v>
      </c>
      <c r="B6" t="s">
        <v>496</v>
      </c>
      <c r="C6">
        <v>0</v>
      </c>
      <c r="E6" t="s">
        <v>500</v>
      </c>
      <c r="F6" t="s">
        <v>500</v>
      </c>
    </row>
    <row r="7" spans="1:6" x14ac:dyDescent="0.25">
      <c r="A7">
        <v>4</v>
      </c>
      <c r="B7" t="s">
        <v>496</v>
      </c>
      <c r="C7">
        <v>0</v>
      </c>
      <c r="E7" t="s">
        <v>500</v>
      </c>
      <c r="F7" t="s">
        <v>500</v>
      </c>
    </row>
    <row r="8" spans="1:6" x14ac:dyDescent="0.25">
      <c r="A8">
        <v>5</v>
      </c>
      <c r="B8" t="s">
        <v>496</v>
      </c>
      <c r="C8">
        <v>0</v>
      </c>
      <c r="E8" t="s">
        <v>500</v>
      </c>
      <c r="F8" t="s">
        <v>500</v>
      </c>
    </row>
    <row r="9" spans="1:6" x14ac:dyDescent="0.25">
      <c r="A9">
        <v>6</v>
      </c>
      <c r="B9" t="s">
        <v>496</v>
      </c>
      <c r="C9">
        <v>0</v>
      </c>
      <c r="E9" t="s">
        <v>500</v>
      </c>
      <c r="F9" t="s">
        <v>500</v>
      </c>
    </row>
    <row r="10" spans="1:6" x14ac:dyDescent="0.25">
      <c r="A10">
        <v>7</v>
      </c>
      <c r="B10" t="s">
        <v>496</v>
      </c>
      <c r="C10">
        <v>0</v>
      </c>
      <c r="E10" t="s">
        <v>500</v>
      </c>
      <c r="F10" t="s">
        <v>500</v>
      </c>
    </row>
    <row r="11" spans="1:6" x14ac:dyDescent="0.25">
      <c r="A11">
        <v>8</v>
      </c>
      <c r="B11" t="s">
        <v>496</v>
      </c>
      <c r="C11">
        <v>0</v>
      </c>
      <c r="E11" t="s">
        <v>500</v>
      </c>
      <c r="F11" t="s">
        <v>500</v>
      </c>
    </row>
    <row r="12" spans="1:6" x14ac:dyDescent="0.25">
      <c r="A12">
        <v>9</v>
      </c>
      <c r="B12" t="s">
        <v>496</v>
      </c>
      <c r="C12">
        <v>0</v>
      </c>
      <c r="E12" t="s">
        <v>500</v>
      </c>
      <c r="F12" t="s">
        <v>500</v>
      </c>
    </row>
    <row r="13" spans="1:6" x14ac:dyDescent="0.25">
      <c r="A13">
        <v>10</v>
      </c>
      <c r="B13" t="s">
        <v>496</v>
      </c>
      <c r="C13">
        <v>0</v>
      </c>
      <c r="E13" t="s">
        <v>500</v>
      </c>
      <c r="F13" t="s">
        <v>500</v>
      </c>
    </row>
    <row r="14" spans="1:6" x14ac:dyDescent="0.25">
      <c r="A14">
        <v>11</v>
      </c>
      <c r="B14" t="s">
        <v>496</v>
      </c>
      <c r="C14">
        <v>0</v>
      </c>
      <c r="E14" t="s">
        <v>500</v>
      </c>
      <c r="F14" t="s">
        <v>500</v>
      </c>
    </row>
    <row r="15" spans="1:6" x14ac:dyDescent="0.25">
      <c r="A15">
        <v>12</v>
      </c>
      <c r="B15" t="s">
        <v>496</v>
      </c>
      <c r="C15">
        <v>0</v>
      </c>
      <c r="E15" t="s">
        <v>500</v>
      </c>
      <c r="F15" t="s">
        <v>500</v>
      </c>
    </row>
    <row r="16" spans="1:6" x14ac:dyDescent="0.25">
      <c r="A16">
        <v>13</v>
      </c>
      <c r="B16" t="s">
        <v>496</v>
      </c>
      <c r="C16">
        <v>0</v>
      </c>
      <c r="E16" t="s">
        <v>500</v>
      </c>
      <c r="F16" t="s">
        <v>500</v>
      </c>
    </row>
    <row r="17" spans="1:6" x14ac:dyDescent="0.25">
      <c r="A17">
        <v>14</v>
      </c>
      <c r="B17" t="s">
        <v>496</v>
      </c>
      <c r="C17">
        <v>0</v>
      </c>
      <c r="E17" t="s">
        <v>500</v>
      </c>
      <c r="F17" t="s">
        <v>500</v>
      </c>
    </row>
    <row r="18" spans="1:6" x14ac:dyDescent="0.25">
      <c r="A18">
        <v>15</v>
      </c>
      <c r="B18" t="s">
        <v>496</v>
      </c>
      <c r="C18">
        <v>0</v>
      </c>
      <c r="E18" t="s">
        <v>500</v>
      </c>
      <c r="F18" t="s">
        <v>500</v>
      </c>
    </row>
    <row r="19" spans="1:6" x14ac:dyDescent="0.25">
      <c r="A19">
        <v>16</v>
      </c>
      <c r="B19" t="s">
        <v>496</v>
      </c>
      <c r="C19">
        <v>0</v>
      </c>
      <c r="E19" t="s">
        <v>500</v>
      </c>
      <c r="F19" t="s">
        <v>500</v>
      </c>
    </row>
    <row r="20" spans="1:6" x14ac:dyDescent="0.25">
      <c r="A20">
        <v>17</v>
      </c>
      <c r="B20" t="s">
        <v>496</v>
      </c>
      <c r="C20">
        <v>0</v>
      </c>
      <c r="E20" t="s">
        <v>500</v>
      </c>
      <c r="F20" t="s">
        <v>500</v>
      </c>
    </row>
    <row r="21" spans="1:6" x14ac:dyDescent="0.25">
      <c r="A21">
        <v>18</v>
      </c>
      <c r="B21" t="s">
        <v>496</v>
      </c>
      <c r="C21">
        <v>0</v>
      </c>
      <c r="E21" t="s">
        <v>500</v>
      </c>
      <c r="F21" t="s">
        <v>500</v>
      </c>
    </row>
    <row r="22" spans="1:6" x14ac:dyDescent="0.25">
      <c r="A22">
        <v>19</v>
      </c>
      <c r="B22" t="s">
        <v>496</v>
      </c>
      <c r="C22">
        <v>0</v>
      </c>
      <c r="E22" t="s">
        <v>500</v>
      </c>
      <c r="F22" t="s">
        <v>500</v>
      </c>
    </row>
    <row r="23" spans="1:6" x14ac:dyDescent="0.25">
      <c r="A23">
        <v>20</v>
      </c>
      <c r="B23" t="s">
        <v>496</v>
      </c>
      <c r="C23">
        <v>0</v>
      </c>
      <c r="E23" t="s">
        <v>500</v>
      </c>
      <c r="F23" t="s">
        <v>500</v>
      </c>
    </row>
    <row r="24" spans="1:6" x14ac:dyDescent="0.25">
      <c r="A24">
        <v>21</v>
      </c>
      <c r="B24" t="s">
        <v>496</v>
      </c>
      <c r="C24">
        <v>0</v>
      </c>
      <c r="E24" t="s">
        <v>500</v>
      </c>
      <c r="F24" t="s">
        <v>500</v>
      </c>
    </row>
    <row r="25" spans="1:6" x14ac:dyDescent="0.25">
      <c r="A25">
        <v>22</v>
      </c>
      <c r="B25" t="s">
        <v>496</v>
      </c>
      <c r="C25">
        <v>0</v>
      </c>
      <c r="E25" t="s">
        <v>500</v>
      </c>
      <c r="F25" t="s">
        <v>500</v>
      </c>
    </row>
    <row r="26" spans="1:6" x14ac:dyDescent="0.25">
      <c r="A26">
        <v>23</v>
      </c>
      <c r="B26" t="s">
        <v>496</v>
      </c>
      <c r="C26">
        <v>0</v>
      </c>
      <c r="E26" t="s">
        <v>500</v>
      </c>
      <c r="F26" t="s">
        <v>500</v>
      </c>
    </row>
    <row r="27" spans="1:6" x14ac:dyDescent="0.25">
      <c r="A27">
        <v>24</v>
      </c>
      <c r="B27" t="s">
        <v>496</v>
      </c>
      <c r="C27">
        <v>0</v>
      </c>
      <c r="E27" t="s">
        <v>500</v>
      </c>
      <c r="F27" t="s">
        <v>500</v>
      </c>
    </row>
    <row r="28" spans="1:6" x14ac:dyDescent="0.25">
      <c r="A28">
        <v>25</v>
      </c>
      <c r="B28" t="s">
        <v>496</v>
      </c>
      <c r="C28">
        <v>0</v>
      </c>
      <c r="E28" t="s">
        <v>500</v>
      </c>
      <c r="F28" t="s">
        <v>500</v>
      </c>
    </row>
    <row r="29" spans="1:6" x14ac:dyDescent="0.25">
      <c r="A29">
        <v>26</v>
      </c>
      <c r="B29" t="s">
        <v>496</v>
      </c>
      <c r="C29">
        <v>0</v>
      </c>
      <c r="E29" t="s">
        <v>500</v>
      </c>
      <c r="F29" t="s">
        <v>500</v>
      </c>
    </row>
    <row r="30" spans="1:6" x14ac:dyDescent="0.25">
      <c r="A30">
        <v>27</v>
      </c>
      <c r="B30" t="s">
        <v>496</v>
      </c>
      <c r="C30">
        <v>0</v>
      </c>
      <c r="E30" t="s">
        <v>500</v>
      </c>
      <c r="F30" t="s">
        <v>500</v>
      </c>
    </row>
    <row r="31" spans="1:6" x14ac:dyDescent="0.25">
      <c r="A31">
        <v>28</v>
      </c>
      <c r="B31" t="s">
        <v>496</v>
      </c>
      <c r="C31">
        <v>0</v>
      </c>
      <c r="E31" t="s">
        <v>500</v>
      </c>
      <c r="F31" t="s">
        <v>500</v>
      </c>
    </row>
    <row r="32" spans="1:6" x14ac:dyDescent="0.25">
      <c r="A32">
        <v>29</v>
      </c>
      <c r="B32" t="s">
        <v>496</v>
      </c>
      <c r="C32">
        <v>0</v>
      </c>
      <c r="E32" t="s">
        <v>500</v>
      </c>
      <c r="F32" t="s">
        <v>500</v>
      </c>
    </row>
    <row r="33" spans="1:6" x14ac:dyDescent="0.25">
      <c r="A33">
        <v>30</v>
      </c>
      <c r="B33" t="s">
        <v>496</v>
      </c>
      <c r="C33">
        <v>0</v>
      </c>
      <c r="E33" t="s">
        <v>500</v>
      </c>
      <c r="F33" t="s">
        <v>500</v>
      </c>
    </row>
    <row r="34" spans="1:6" x14ac:dyDescent="0.25">
      <c r="A34">
        <v>31</v>
      </c>
      <c r="B34" t="s">
        <v>496</v>
      </c>
      <c r="C34">
        <v>0</v>
      </c>
      <c r="E34" t="s">
        <v>500</v>
      </c>
      <c r="F34" t="s">
        <v>500</v>
      </c>
    </row>
    <row r="35" spans="1:6" x14ac:dyDescent="0.25">
      <c r="A35">
        <v>32</v>
      </c>
      <c r="B35" t="s">
        <v>496</v>
      </c>
      <c r="C35">
        <v>0</v>
      </c>
      <c r="E35" t="s">
        <v>500</v>
      </c>
      <c r="F35" t="s">
        <v>500</v>
      </c>
    </row>
    <row r="36" spans="1:6" x14ac:dyDescent="0.25">
      <c r="A36">
        <v>33</v>
      </c>
      <c r="B36" t="s">
        <v>496</v>
      </c>
      <c r="C36">
        <v>0</v>
      </c>
      <c r="E36" t="s">
        <v>500</v>
      </c>
      <c r="F36" t="s">
        <v>500</v>
      </c>
    </row>
    <row r="37" spans="1:6" x14ac:dyDescent="0.25">
      <c r="A37">
        <v>34</v>
      </c>
      <c r="B37" t="s">
        <v>496</v>
      </c>
      <c r="C37">
        <v>0</v>
      </c>
      <c r="E37" t="s">
        <v>500</v>
      </c>
      <c r="F37" t="s">
        <v>500</v>
      </c>
    </row>
    <row r="38" spans="1:6" x14ac:dyDescent="0.25">
      <c r="A38">
        <v>35</v>
      </c>
      <c r="B38" t="s">
        <v>496</v>
      </c>
      <c r="C38">
        <v>0</v>
      </c>
      <c r="E38" t="s">
        <v>500</v>
      </c>
      <c r="F38" t="s">
        <v>500</v>
      </c>
    </row>
    <row r="39" spans="1:6" x14ac:dyDescent="0.25">
      <c r="A39">
        <v>36</v>
      </c>
      <c r="B39" t="s">
        <v>496</v>
      </c>
      <c r="C39">
        <v>0</v>
      </c>
      <c r="E39" t="s">
        <v>500</v>
      </c>
      <c r="F39" t="s">
        <v>500</v>
      </c>
    </row>
    <row r="40" spans="1:6" x14ac:dyDescent="0.25">
      <c r="A40">
        <v>37</v>
      </c>
      <c r="B40" t="s">
        <v>496</v>
      </c>
      <c r="C40">
        <v>0</v>
      </c>
      <c r="E40" t="s">
        <v>500</v>
      </c>
      <c r="F40" t="s">
        <v>500</v>
      </c>
    </row>
    <row r="41" spans="1:6" x14ac:dyDescent="0.25">
      <c r="A41">
        <v>38</v>
      </c>
      <c r="B41" t="s">
        <v>496</v>
      </c>
      <c r="C41">
        <v>0</v>
      </c>
      <c r="E41" t="s">
        <v>500</v>
      </c>
      <c r="F41" t="s">
        <v>500</v>
      </c>
    </row>
    <row r="42" spans="1:6" x14ac:dyDescent="0.25">
      <c r="A42">
        <v>39</v>
      </c>
      <c r="B42" t="s">
        <v>496</v>
      </c>
      <c r="C42">
        <v>0</v>
      </c>
      <c r="E42" t="s">
        <v>500</v>
      </c>
      <c r="F42" t="s">
        <v>500</v>
      </c>
    </row>
    <row r="43" spans="1:6" x14ac:dyDescent="0.25">
      <c r="A43">
        <v>40</v>
      </c>
      <c r="B43" t="s">
        <v>496</v>
      </c>
      <c r="C43">
        <v>0</v>
      </c>
      <c r="E43" t="s">
        <v>500</v>
      </c>
      <c r="F43" t="s">
        <v>500</v>
      </c>
    </row>
    <row r="44" spans="1:6" x14ac:dyDescent="0.25">
      <c r="A44">
        <v>41</v>
      </c>
      <c r="B44" t="s">
        <v>496</v>
      </c>
      <c r="C44">
        <v>0</v>
      </c>
      <c r="E44" t="s">
        <v>500</v>
      </c>
      <c r="F44" t="s">
        <v>500</v>
      </c>
    </row>
    <row r="45" spans="1:6" x14ac:dyDescent="0.25">
      <c r="A45">
        <v>42</v>
      </c>
      <c r="B45" t="s">
        <v>496</v>
      </c>
      <c r="C45">
        <v>0</v>
      </c>
      <c r="E45" t="s">
        <v>500</v>
      </c>
      <c r="F45" t="s">
        <v>500</v>
      </c>
    </row>
    <row r="46" spans="1:6" x14ac:dyDescent="0.25">
      <c r="A46">
        <v>43</v>
      </c>
      <c r="B46" t="s">
        <v>496</v>
      </c>
      <c r="C46">
        <v>0</v>
      </c>
      <c r="E46" t="s">
        <v>500</v>
      </c>
      <c r="F46" t="s">
        <v>500</v>
      </c>
    </row>
    <row r="47" spans="1:6" x14ac:dyDescent="0.25">
      <c r="A47">
        <v>44</v>
      </c>
      <c r="B47" t="s">
        <v>496</v>
      </c>
      <c r="C47">
        <v>0</v>
      </c>
      <c r="E47" t="s">
        <v>500</v>
      </c>
      <c r="F47" t="s">
        <v>500</v>
      </c>
    </row>
    <row r="48" spans="1:6" x14ac:dyDescent="0.25">
      <c r="A48">
        <v>45</v>
      </c>
      <c r="B48" t="s">
        <v>496</v>
      </c>
      <c r="C48">
        <v>0</v>
      </c>
      <c r="E48" t="s">
        <v>500</v>
      </c>
      <c r="F48" t="s">
        <v>500</v>
      </c>
    </row>
    <row r="49" spans="1:6" x14ac:dyDescent="0.25">
      <c r="A49">
        <v>46</v>
      </c>
      <c r="B49" t="s">
        <v>496</v>
      </c>
      <c r="C49">
        <v>0</v>
      </c>
      <c r="E49" t="s">
        <v>500</v>
      </c>
      <c r="F49" t="s">
        <v>500</v>
      </c>
    </row>
    <row r="50" spans="1:6" x14ac:dyDescent="0.25">
      <c r="A50">
        <v>47</v>
      </c>
      <c r="B50" t="s">
        <v>496</v>
      </c>
      <c r="C50">
        <v>0</v>
      </c>
      <c r="E50" t="s">
        <v>500</v>
      </c>
      <c r="F50" t="s">
        <v>500</v>
      </c>
    </row>
    <row r="51" spans="1:6" x14ac:dyDescent="0.25">
      <c r="A51">
        <v>48</v>
      </c>
      <c r="B51" t="s">
        <v>496</v>
      </c>
      <c r="C51">
        <v>0</v>
      </c>
      <c r="E51" t="s">
        <v>500</v>
      </c>
      <c r="F51" t="s">
        <v>500</v>
      </c>
    </row>
    <row r="52" spans="1:6" x14ac:dyDescent="0.25">
      <c r="A52">
        <v>49</v>
      </c>
      <c r="B52" t="s">
        <v>496</v>
      </c>
      <c r="C52">
        <v>0</v>
      </c>
      <c r="E52" t="s">
        <v>500</v>
      </c>
      <c r="F52" t="s">
        <v>500</v>
      </c>
    </row>
    <row r="53" spans="1:6" x14ac:dyDescent="0.25">
      <c r="A53">
        <v>50</v>
      </c>
      <c r="B53" t="s">
        <v>496</v>
      </c>
      <c r="C53">
        <v>0</v>
      </c>
      <c r="E53" t="s">
        <v>500</v>
      </c>
      <c r="F53" t="s">
        <v>500</v>
      </c>
    </row>
    <row r="54" spans="1:6" x14ac:dyDescent="0.25">
      <c r="A54">
        <v>51</v>
      </c>
      <c r="B54" t="s">
        <v>496</v>
      </c>
      <c r="C54">
        <v>0</v>
      </c>
      <c r="E54" t="s">
        <v>500</v>
      </c>
      <c r="F54" t="s">
        <v>500</v>
      </c>
    </row>
    <row r="55" spans="1:6" x14ac:dyDescent="0.25">
      <c r="A55">
        <v>52</v>
      </c>
      <c r="B55" t="s">
        <v>496</v>
      </c>
      <c r="C55">
        <v>0</v>
      </c>
      <c r="E55" t="s">
        <v>500</v>
      </c>
      <c r="F55" t="s">
        <v>500</v>
      </c>
    </row>
    <row r="56" spans="1:6" x14ac:dyDescent="0.25">
      <c r="A56">
        <v>53</v>
      </c>
      <c r="B56" t="s">
        <v>496</v>
      </c>
      <c r="C56">
        <v>0</v>
      </c>
      <c r="E56" t="s">
        <v>500</v>
      </c>
      <c r="F56" t="s">
        <v>500</v>
      </c>
    </row>
    <row r="57" spans="1:6" x14ac:dyDescent="0.25">
      <c r="A57">
        <v>54</v>
      </c>
      <c r="B57" t="s">
        <v>496</v>
      </c>
      <c r="C57">
        <v>0</v>
      </c>
      <c r="E57" t="s">
        <v>500</v>
      </c>
      <c r="F57" t="s">
        <v>500</v>
      </c>
    </row>
    <row r="58" spans="1:6" x14ac:dyDescent="0.25">
      <c r="A58">
        <v>55</v>
      </c>
      <c r="B58" t="s">
        <v>496</v>
      </c>
      <c r="C58">
        <v>0</v>
      </c>
      <c r="E58" t="s">
        <v>500</v>
      </c>
      <c r="F58" t="s">
        <v>500</v>
      </c>
    </row>
    <row r="59" spans="1:6" x14ac:dyDescent="0.25">
      <c r="A59">
        <v>56</v>
      </c>
      <c r="B59" t="s">
        <v>496</v>
      </c>
      <c r="C59">
        <v>0</v>
      </c>
      <c r="E59" t="s">
        <v>500</v>
      </c>
      <c r="F59" t="s">
        <v>500</v>
      </c>
    </row>
    <row r="60" spans="1:6" x14ac:dyDescent="0.25">
      <c r="A60">
        <v>57</v>
      </c>
      <c r="B60" t="s">
        <v>496</v>
      </c>
      <c r="C60">
        <v>0</v>
      </c>
      <c r="E60" t="s">
        <v>500</v>
      </c>
      <c r="F60" t="s">
        <v>500</v>
      </c>
    </row>
    <row r="61" spans="1:6" x14ac:dyDescent="0.25">
      <c r="A61">
        <v>58</v>
      </c>
      <c r="B61" t="s">
        <v>496</v>
      </c>
      <c r="C61">
        <v>0</v>
      </c>
      <c r="E61" t="s">
        <v>500</v>
      </c>
      <c r="F61" t="s">
        <v>500</v>
      </c>
    </row>
    <row r="62" spans="1:6" x14ac:dyDescent="0.25">
      <c r="A62">
        <v>59</v>
      </c>
      <c r="B62" t="s">
        <v>496</v>
      </c>
      <c r="C62">
        <v>0</v>
      </c>
      <c r="E62" t="s">
        <v>500</v>
      </c>
      <c r="F62" t="s">
        <v>500</v>
      </c>
    </row>
    <row r="63" spans="1:6" x14ac:dyDescent="0.25">
      <c r="A63">
        <v>60</v>
      </c>
      <c r="B63" t="s">
        <v>496</v>
      </c>
      <c r="C63">
        <v>0</v>
      </c>
      <c r="E63" t="s">
        <v>500</v>
      </c>
      <c r="F63" t="s">
        <v>500</v>
      </c>
    </row>
    <row r="64" spans="1:6" x14ac:dyDescent="0.25">
      <c r="A64">
        <v>61</v>
      </c>
      <c r="B64" t="s">
        <v>496</v>
      </c>
      <c r="C64">
        <v>0</v>
      </c>
      <c r="E64" t="s">
        <v>500</v>
      </c>
      <c r="F64" t="s">
        <v>500</v>
      </c>
    </row>
    <row r="65" spans="1:6" x14ac:dyDescent="0.25">
      <c r="A65">
        <v>62</v>
      </c>
      <c r="B65" t="s">
        <v>496</v>
      </c>
      <c r="C65">
        <v>0</v>
      </c>
      <c r="E65" t="s">
        <v>500</v>
      </c>
      <c r="F65" t="s">
        <v>500</v>
      </c>
    </row>
    <row r="66" spans="1:6" x14ac:dyDescent="0.25">
      <c r="A66">
        <v>63</v>
      </c>
      <c r="B66" t="s">
        <v>496</v>
      </c>
      <c r="C66">
        <v>0</v>
      </c>
      <c r="E66" t="s">
        <v>500</v>
      </c>
      <c r="F66" t="s">
        <v>500</v>
      </c>
    </row>
    <row r="67" spans="1:6" x14ac:dyDescent="0.25">
      <c r="A67">
        <v>64</v>
      </c>
      <c r="B67" t="s">
        <v>496</v>
      </c>
      <c r="C67">
        <v>0</v>
      </c>
      <c r="E67" t="s">
        <v>500</v>
      </c>
      <c r="F67" t="s">
        <v>500</v>
      </c>
    </row>
    <row r="68" spans="1:6" x14ac:dyDescent="0.25">
      <c r="A68">
        <v>65</v>
      </c>
      <c r="B68" t="s">
        <v>496</v>
      </c>
      <c r="C68">
        <v>0</v>
      </c>
      <c r="E68" t="s">
        <v>500</v>
      </c>
      <c r="F68" t="s">
        <v>500</v>
      </c>
    </row>
    <row r="69" spans="1:6" x14ac:dyDescent="0.25">
      <c r="A69">
        <v>66</v>
      </c>
      <c r="B69" t="s">
        <v>496</v>
      </c>
      <c r="C69">
        <v>0</v>
      </c>
      <c r="E69" t="s">
        <v>500</v>
      </c>
      <c r="F69" t="s">
        <v>500</v>
      </c>
    </row>
    <row r="70" spans="1:6" x14ac:dyDescent="0.25">
      <c r="A70">
        <v>67</v>
      </c>
      <c r="B70" t="s">
        <v>496</v>
      </c>
      <c r="C70">
        <v>0</v>
      </c>
      <c r="E70" t="s">
        <v>500</v>
      </c>
      <c r="F70" t="s">
        <v>500</v>
      </c>
    </row>
    <row r="71" spans="1:6" x14ac:dyDescent="0.25">
      <c r="A71">
        <v>68</v>
      </c>
      <c r="B71" t="s">
        <v>496</v>
      </c>
      <c r="C71">
        <v>0</v>
      </c>
      <c r="E71" t="s">
        <v>500</v>
      </c>
      <c r="F71" t="s">
        <v>500</v>
      </c>
    </row>
    <row r="72" spans="1:6" x14ac:dyDescent="0.25">
      <c r="A72">
        <v>69</v>
      </c>
      <c r="B72" t="s">
        <v>496</v>
      </c>
      <c r="C72">
        <v>0</v>
      </c>
      <c r="E72" t="s">
        <v>500</v>
      </c>
      <c r="F72" t="s">
        <v>500</v>
      </c>
    </row>
    <row r="73" spans="1:6" x14ac:dyDescent="0.25">
      <c r="A73">
        <v>70</v>
      </c>
      <c r="B73" t="s">
        <v>496</v>
      </c>
      <c r="C73">
        <v>0</v>
      </c>
      <c r="E73" t="s">
        <v>500</v>
      </c>
      <c r="F73" t="s">
        <v>500</v>
      </c>
    </row>
    <row r="74" spans="1:6" x14ac:dyDescent="0.25">
      <c r="A74">
        <v>71</v>
      </c>
      <c r="B74" t="s">
        <v>496</v>
      </c>
      <c r="C74">
        <v>0</v>
      </c>
      <c r="E74" t="s">
        <v>500</v>
      </c>
      <c r="F74" t="s">
        <v>500</v>
      </c>
    </row>
    <row r="75" spans="1:6" x14ac:dyDescent="0.25">
      <c r="A75">
        <v>72</v>
      </c>
      <c r="B75" t="s">
        <v>496</v>
      </c>
      <c r="C75">
        <v>0</v>
      </c>
      <c r="E75" t="s">
        <v>500</v>
      </c>
      <c r="F75" t="s">
        <v>500</v>
      </c>
    </row>
    <row r="76" spans="1:6" x14ac:dyDescent="0.25">
      <c r="A76">
        <v>73</v>
      </c>
      <c r="B76" t="s">
        <v>496</v>
      </c>
      <c r="C76">
        <v>0</v>
      </c>
      <c r="E76" t="s">
        <v>500</v>
      </c>
      <c r="F76" t="s">
        <v>500</v>
      </c>
    </row>
    <row r="77" spans="1:6" x14ac:dyDescent="0.25">
      <c r="A77">
        <v>74</v>
      </c>
      <c r="B77" t="s">
        <v>496</v>
      </c>
      <c r="C77">
        <v>0</v>
      </c>
      <c r="E77" t="s">
        <v>500</v>
      </c>
      <c r="F77" t="s">
        <v>500</v>
      </c>
    </row>
    <row r="78" spans="1:6" x14ac:dyDescent="0.25">
      <c r="A78">
        <v>75</v>
      </c>
      <c r="B78" t="s">
        <v>496</v>
      </c>
      <c r="C78">
        <v>0</v>
      </c>
      <c r="E78" t="s">
        <v>500</v>
      </c>
      <c r="F78" t="s">
        <v>500</v>
      </c>
    </row>
    <row r="79" spans="1:6" x14ac:dyDescent="0.25">
      <c r="A79">
        <v>76</v>
      </c>
      <c r="B79" t="s">
        <v>496</v>
      </c>
      <c r="C79">
        <v>0</v>
      </c>
      <c r="E79" t="s">
        <v>500</v>
      </c>
      <c r="F79" t="s">
        <v>500</v>
      </c>
    </row>
    <row r="80" spans="1:6" x14ac:dyDescent="0.25">
      <c r="A80">
        <v>77</v>
      </c>
      <c r="B80" t="s">
        <v>496</v>
      </c>
      <c r="C80">
        <v>0</v>
      </c>
      <c r="E80" t="s">
        <v>500</v>
      </c>
      <c r="F80" t="s">
        <v>500</v>
      </c>
    </row>
    <row r="81" spans="1:6" x14ac:dyDescent="0.25">
      <c r="A81">
        <v>78</v>
      </c>
      <c r="B81" t="s">
        <v>496</v>
      </c>
      <c r="C81">
        <v>0</v>
      </c>
      <c r="E81" t="s">
        <v>500</v>
      </c>
      <c r="F81" t="s">
        <v>500</v>
      </c>
    </row>
    <row r="82" spans="1:6" x14ac:dyDescent="0.25">
      <c r="A82">
        <v>79</v>
      </c>
      <c r="B82" t="s">
        <v>496</v>
      </c>
      <c r="C82">
        <v>0</v>
      </c>
      <c r="E82" t="s">
        <v>500</v>
      </c>
      <c r="F82" t="s">
        <v>500</v>
      </c>
    </row>
    <row r="83" spans="1:6" x14ac:dyDescent="0.25">
      <c r="A83">
        <v>80</v>
      </c>
      <c r="B83" t="s">
        <v>496</v>
      </c>
      <c r="C83">
        <v>0</v>
      </c>
      <c r="E83" t="s">
        <v>500</v>
      </c>
      <c r="F83" t="s">
        <v>500</v>
      </c>
    </row>
    <row r="84" spans="1:6" x14ac:dyDescent="0.25">
      <c r="A84">
        <v>81</v>
      </c>
      <c r="B84" t="s">
        <v>496</v>
      </c>
      <c r="C84">
        <v>0</v>
      </c>
      <c r="E84" t="s">
        <v>500</v>
      </c>
      <c r="F84" t="s">
        <v>500</v>
      </c>
    </row>
    <row r="85" spans="1:6" x14ac:dyDescent="0.25">
      <c r="A85">
        <v>82</v>
      </c>
      <c r="B85" t="s">
        <v>496</v>
      </c>
      <c r="C85">
        <v>0</v>
      </c>
      <c r="E85" t="s">
        <v>500</v>
      </c>
      <c r="F85" t="s">
        <v>500</v>
      </c>
    </row>
    <row r="86" spans="1:6" x14ac:dyDescent="0.25">
      <c r="A86">
        <v>83</v>
      </c>
      <c r="B86" t="s">
        <v>496</v>
      </c>
      <c r="C86">
        <v>0</v>
      </c>
      <c r="E86" t="s">
        <v>500</v>
      </c>
      <c r="F86" t="s">
        <v>500</v>
      </c>
    </row>
    <row r="87" spans="1:6" x14ac:dyDescent="0.25">
      <c r="A87">
        <v>84</v>
      </c>
      <c r="B87" t="s">
        <v>496</v>
      </c>
      <c r="C87">
        <v>0</v>
      </c>
      <c r="E87" t="s">
        <v>500</v>
      </c>
      <c r="F87" t="s">
        <v>500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45" workbookViewId="0">
      <selection activeCell="E72" sqref="E7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496</v>
      </c>
      <c r="C4">
        <v>0</v>
      </c>
      <c r="D4">
        <v>0</v>
      </c>
      <c r="E4" t="s">
        <v>497</v>
      </c>
      <c r="F4" t="s">
        <v>501</v>
      </c>
    </row>
    <row r="5" spans="1:6" x14ac:dyDescent="0.25">
      <c r="A5">
        <v>2</v>
      </c>
      <c r="B5" t="s">
        <v>496</v>
      </c>
      <c r="C5">
        <v>0</v>
      </c>
      <c r="D5">
        <v>0</v>
      </c>
      <c r="E5" t="s">
        <v>497</v>
      </c>
      <c r="F5" t="s">
        <v>501</v>
      </c>
    </row>
    <row r="6" spans="1:6" x14ac:dyDescent="0.25">
      <c r="A6">
        <v>3</v>
      </c>
      <c r="B6" t="s">
        <v>496</v>
      </c>
      <c r="C6">
        <v>0</v>
      </c>
      <c r="D6">
        <v>0</v>
      </c>
      <c r="E6" t="s">
        <v>497</v>
      </c>
      <c r="F6" t="s">
        <v>501</v>
      </c>
    </row>
    <row r="7" spans="1:6" x14ac:dyDescent="0.25">
      <c r="A7">
        <v>4</v>
      </c>
      <c r="B7" t="s">
        <v>496</v>
      </c>
      <c r="C7">
        <v>0</v>
      </c>
      <c r="D7">
        <v>0</v>
      </c>
      <c r="E7" t="s">
        <v>497</v>
      </c>
      <c r="F7" t="s">
        <v>501</v>
      </c>
    </row>
    <row r="8" spans="1:6" x14ac:dyDescent="0.25">
      <c r="A8">
        <v>5</v>
      </c>
      <c r="B8" t="s">
        <v>496</v>
      </c>
      <c r="C8">
        <v>0</v>
      </c>
      <c r="D8">
        <v>0</v>
      </c>
      <c r="E8" t="s">
        <v>497</v>
      </c>
      <c r="F8" t="s">
        <v>501</v>
      </c>
    </row>
    <row r="9" spans="1:6" x14ac:dyDescent="0.25">
      <c r="A9">
        <v>6</v>
      </c>
      <c r="B9" t="s">
        <v>496</v>
      </c>
      <c r="C9">
        <v>0</v>
      </c>
      <c r="D9">
        <v>0</v>
      </c>
      <c r="E9" t="s">
        <v>497</v>
      </c>
      <c r="F9" t="s">
        <v>501</v>
      </c>
    </row>
    <row r="10" spans="1:6" x14ac:dyDescent="0.25">
      <c r="A10">
        <v>7</v>
      </c>
      <c r="B10" t="s">
        <v>496</v>
      </c>
      <c r="C10">
        <v>0</v>
      </c>
      <c r="D10">
        <v>0</v>
      </c>
      <c r="E10" t="s">
        <v>497</v>
      </c>
      <c r="F10" t="s">
        <v>501</v>
      </c>
    </row>
    <row r="11" spans="1:6" x14ac:dyDescent="0.25">
      <c r="A11">
        <v>8</v>
      </c>
      <c r="B11" t="s">
        <v>496</v>
      </c>
      <c r="C11">
        <v>0</v>
      </c>
      <c r="D11">
        <v>0</v>
      </c>
      <c r="E11" t="s">
        <v>497</v>
      </c>
      <c r="F11" t="s">
        <v>501</v>
      </c>
    </row>
    <row r="12" spans="1:6" x14ac:dyDescent="0.25">
      <c r="A12">
        <v>9</v>
      </c>
      <c r="B12" t="s">
        <v>496</v>
      </c>
      <c r="C12">
        <v>0</v>
      </c>
      <c r="D12">
        <v>0</v>
      </c>
      <c r="E12" t="s">
        <v>497</v>
      </c>
      <c r="F12" t="s">
        <v>501</v>
      </c>
    </row>
    <row r="13" spans="1:6" x14ac:dyDescent="0.25">
      <c r="A13">
        <v>10</v>
      </c>
      <c r="B13" t="s">
        <v>496</v>
      </c>
      <c r="C13">
        <v>0</v>
      </c>
      <c r="D13">
        <v>0</v>
      </c>
      <c r="E13" t="s">
        <v>497</v>
      </c>
      <c r="F13" t="s">
        <v>501</v>
      </c>
    </row>
    <row r="14" spans="1:6" x14ac:dyDescent="0.25">
      <c r="A14">
        <v>11</v>
      </c>
      <c r="B14" t="s">
        <v>496</v>
      </c>
      <c r="C14">
        <v>0</v>
      </c>
      <c r="D14">
        <v>0</v>
      </c>
      <c r="E14" t="s">
        <v>497</v>
      </c>
      <c r="F14" t="s">
        <v>501</v>
      </c>
    </row>
    <row r="15" spans="1:6" x14ac:dyDescent="0.25">
      <c r="A15">
        <v>12</v>
      </c>
      <c r="B15" t="s">
        <v>496</v>
      </c>
      <c r="C15">
        <v>0</v>
      </c>
      <c r="D15">
        <v>0</v>
      </c>
      <c r="E15" t="s">
        <v>497</v>
      </c>
      <c r="F15" t="s">
        <v>501</v>
      </c>
    </row>
    <row r="16" spans="1:6" x14ac:dyDescent="0.25">
      <c r="A16">
        <v>13</v>
      </c>
      <c r="B16" t="s">
        <v>496</v>
      </c>
      <c r="C16">
        <v>0</v>
      </c>
      <c r="D16">
        <v>0</v>
      </c>
      <c r="E16" t="s">
        <v>497</v>
      </c>
      <c r="F16" t="s">
        <v>501</v>
      </c>
    </row>
    <row r="17" spans="1:6" x14ac:dyDescent="0.25">
      <c r="A17">
        <v>14</v>
      </c>
      <c r="B17" t="s">
        <v>496</v>
      </c>
      <c r="C17">
        <v>0</v>
      </c>
      <c r="D17">
        <v>0</v>
      </c>
      <c r="E17" t="s">
        <v>497</v>
      </c>
      <c r="F17" t="s">
        <v>501</v>
      </c>
    </row>
    <row r="18" spans="1:6" x14ac:dyDescent="0.25">
      <c r="A18">
        <v>15</v>
      </c>
      <c r="B18" t="s">
        <v>496</v>
      </c>
      <c r="C18">
        <v>0</v>
      </c>
      <c r="D18">
        <v>0</v>
      </c>
      <c r="E18" t="s">
        <v>497</v>
      </c>
      <c r="F18" t="s">
        <v>501</v>
      </c>
    </row>
    <row r="19" spans="1:6" x14ac:dyDescent="0.25">
      <c r="A19">
        <v>16</v>
      </c>
      <c r="B19" t="s">
        <v>496</v>
      </c>
      <c r="C19">
        <v>0</v>
      </c>
      <c r="D19">
        <v>0</v>
      </c>
      <c r="E19" t="s">
        <v>497</v>
      </c>
      <c r="F19" t="s">
        <v>501</v>
      </c>
    </row>
    <row r="20" spans="1:6" x14ac:dyDescent="0.25">
      <c r="A20">
        <v>17</v>
      </c>
      <c r="B20" t="s">
        <v>496</v>
      </c>
      <c r="C20">
        <v>0</v>
      </c>
      <c r="D20">
        <v>0</v>
      </c>
      <c r="E20" t="s">
        <v>497</v>
      </c>
      <c r="F20" t="s">
        <v>501</v>
      </c>
    </row>
    <row r="21" spans="1:6" x14ac:dyDescent="0.25">
      <c r="A21">
        <v>18</v>
      </c>
      <c r="B21" t="s">
        <v>496</v>
      </c>
      <c r="C21">
        <v>0</v>
      </c>
      <c r="D21">
        <v>0</v>
      </c>
      <c r="E21" t="s">
        <v>497</v>
      </c>
      <c r="F21" t="s">
        <v>501</v>
      </c>
    </row>
    <row r="22" spans="1:6" x14ac:dyDescent="0.25">
      <c r="A22">
        <v>19</v>
      </c>
      <c r="B22" t="s">
        <v>496</v>
      </c>
      <c r="C22">
        <v>0</v>
      </c>
      <c r="D22">
        <v>0</v>
      </c>
      <c r="E22" t="s">
        <v>497</v>
      </c>
      <c r="F22" t="s">
        <v>501</v>
      </c>
    </row>
    <row r="23" spans="1:6" x14ac:dyDescent="0.25">
      <c r="A23">
        <v>20</v>
      </c>
      <c r="B23" t="s">
        <v>496</v>
      </c>
      <c r="C23">
        <v>0</v>
      </c>
      <c r="D23">
        <v>0</v>
      </c>
      <c r="E23" t="s">
        <v>497</v>
      </c>
      <c r="F23" t="s">
        <v>501</v>
      </c>
    </row>
    <row r="24" spans="1:6" x14ac:dyDescent="0.25">
      <c r="A24">
        <v>21</v>
      </c>
      <c r="B24" t="s">
        <v>496</v>
      </c>
      <c r="C24">
        <v>0</v>
      </c>
      <c r="D24">
        <v>0</v>
      </c>
      <c r="E24" t="s">
        <v>497</v>
      </c>
      <c r="F24" t="s">
        <v>501</v>
      </c>
    </row>
    <row r="25" spans="1:6" x14ac:dyDescent="0.25">
      <c r="A25">
        <v>22</v>
      </c>
      <c r="B25" t="s">
        <v>496</v>
      </c>
      <c r="C25">
        <v>0</v>
      </c>
      <c r="D25">
        <v>0</v>
      </c>
      <c r="E25" t="s">
        <v>497</v>
      </c>
      <c r="F25" t="s">
        <v>501</v>
      </c>
    </row>
    <row r="26" spans="1:6" x14ac:dyDescent="0.25">
      <c r="A26">
        <v>23</v>
      </c>
      <c r="B26" t="s">
        <v>496</v>
      </c>
      <c r="C26">
        <v>0</v>
      </c>
      <c r="D26">
        <v>0</v>
      </c>
      <c r="E26" t="s">
        <v>497</v>
      </c>
      <c r="F26" t="s">
        <v>501</v>
      </c>
    </row>
    <row r="27" spans="1:6" x14ac:dyDescent="0.25">
      <c r="A27">
        <v>24</v>
      </c>
      <c r="B27" t="s">
        <v>496</v>
      </c>
      <c r="C27">
        <v>0</v>
      </c>
      <c r="D27">
        <v>0</v>
      </c>
      <c r="E27" t="s">
        <v>497</v>
      </c>
      <c r="F27" t="s">
        <v>501</v>
      </c>
    </row>
    <row r="28" spans="1:6" x14ac:dyDescent="0.25">
      <c r="A28">
        <v>25</v>
      </c>
      <c r="B28" t="s">
        <v>496</v>
      </c>
      <c r="C28">
        <v>0</v>
      </c>
      <c r="D28">
        <v>0</v>
      </c>
      <c r="E28" t="s">
        <v>497</v>
      </c>
      <c r="F28" t="s">
        <v>501</v>
      </c>
    </row>
    <row r="29" spans="1:6" x14ac:dyDescent="0.25">
      <c r="A29">
        <v>26</v>
      </c>
      <c r="B29" t="s">
        <v>496</v>
      </c>
      <c r="C29">
        <v>0</v>
      </c>
      <c r="D29">
        <v>0</v>
      </c>
      <c r="E29" t="s">
        <v>497</v>
      </c>
      <c r="F29" t="s">
        <v>501</v>
      </c>
    </row>
    <row r="30" spans="1:6" x14ac:dyDescent="0.25">
      <c r="A30">
        <v>27</v>
      </c>
      <c r="B30" t="s">
        <v>496</v>
      </c>
      <c r="C30">
        <v>0</v>
      </c>
      <c r="D30">
        <v>0</v>
      </c>
      <c r="E30" t="s">
        <v>497</v>
      </c>
      <c r="F30" t="s">
        <v>501</v>
      </c>
    </row>
    <row r="31" spans="1:6" x14ac:dyDescent="0.25">
      <c r="A31">
        <v>28</v>
      </c>
      <c r="B31" t="s">
        <v>496</v>
      </c>
      <c r="C31">
        <v>0</v>
      </c>
      <c r="D31">
        <v>0</v>
      </c>
      <c r="E31" t="s">
        <v>497</v>
      </c>
      <c r="F31" t="s">
        <v>501</v>
      </c>
    </row>
    <row r="32" spans="1:6" x14ac:dyDescent="0.25">
      <c r="A32">
        <v>29</v>
      </c>
      <c r="B32" t="s">
        <v>496</v>
      </c>
      <c r="C32">
        <v>0</v>
      </c>
      <c r="D32">
        <v>0</v>
      </c>
      <c r="E32" t="s">
        <v>497</v>
      </c>
      <c r="F32" t="s">
        <v>501</v>
      </c>
    </row>
    <row r="33" spans="1:6" x14ac:dyDescent="0.25">
      <c r="A33">
        <v>30</v>
      </c>
      <c r="B33" t="s">
        <v>496</v>
      </c>
      <c r="C33">
        <v>0</v>
      </c>
      <c r="D33">
        <v>0</v>
      </c>
      <c r="E33" t="s">
        <v>497</v>
      </c>
      <c r="F33" t="s">
        <v>501</v>
      </c>
    </row>
    <row r="34" spans="1:6" x14ac:dyDescent="0.25">
      <c r="A34">
        <v>31</v>
      </c>
      <c r="B34" t="s">
        <v>496</v>
      </c>
      <c r="C34">
        <v>0</v>
      </c>
      <c r="D34">
        <v>0</v>
      </c>
      <c r="E34" t="s">
        <v>497</v>
      </c>
      <c r="F34" t="s">
        <v>501</v>
      </c>
    </row>
    <row r="35" spans="1:6" x14ac:dyDescent="0.25">
      <c r="A35">
        <v>32</v>
      </c>
      <c r="B35" t="s">
        <v>496</v>
      </c>
      <c r="C35">
        <v>0</v>
      </c>
      <c r="D35">
        <v>0</v>
      </c>
      <c r="E35" t="s">
        <v>497</v>
      </c>
      <c r="F35" t="s">
        <v>501</v>
      </c>
    </row>
    <row r="36" spans="1:6" x14ac:dyDescent="0.25">
      <c r="A36">
        <v>33</v>
      </c>
      <c r="B36" t="s">
        <v>496</v>
      </c>
      <c r="C36">
        <v>0</v>
      </c>
      <c r="D36">
        <v>0</v>
      </c>
      <c r="E36" t="s">
        <v>497</v>
      </c>
      <c r="F36" t="s">
        <v>501</v>
      </c>
    </row>
    <row r="37" spans="1:6" x14ac:dyDescent="0.25">
      <c r="A37">
        <v>34</v>
      </c>
      <c r="B37" t="s">
        <v>496</v>
      </c>
      <c r="C37">
        <v>0</v>
      </c>
      <c r="D37">
        <v>0</v>
      </c>
      <c r="E37" t="s">
        <v>497</v>
      </c>
      <c r="F37" t="s">
        <v>501</v>
      </c>
    </row>
    <row r="38" spans="1:6" x14ac:dyDescent="0.25">
      <c r="A38">
        <v>35</v>
      </c>
      <c r="B38" t="s">
        <v>496</v>
      </c>
      <c r="C38">
        <v>0</v>
      </c>
      <c r="D38">
        <v>0</v>
      </c>
      <c r="E38" t="s">
        <v>497</v>
      </c>
      <c r="F38" t="s">
        <v>501</v>
      </c>
    </row>
    <row r="39" spans="1:6" x14ac:dyDescent="0.25">
      <c r="A39">
        <v>36</v>
      </c>
      <c r="B39" t="s">
        <v>496</v>
      </c>
      <c r="C39">
        <v>0</v>
      </c>
      <c r="D39">
        <v>0</v>
      </c>
      <c r="E39" t="s">
        <v>497</v>
      </c>
      <c r="F39" t="s">
        <v>501</v>
      </c>
    </row>
    <row r="40" spans="1:6" x14ac:dyDescent="0.25">
      <c r="A40">
        <v>37</v>
      </c>
      <c r="B40" t="s">
        <v>496</v>
      </c>
      <c r="C40">
        <v>0</v>
      </c>
      <c r="D40">
        <v>0</v>
      </c>
      <c r="E40" t="s">
        <v>497</v>
      </c>
      <c r="F40" t="s">
        <v>501</v>
      </c>
    </row>
    <row r="41" spans="1:6" x14ac:dyDescent="0.25">
      <c r="A41">
        <v>38</v>
      </c>
      <c r="B41" t="s">
        <v>496</v>
      </c>
      <c r="C41">
        <v>0</v>
      </c>
      <c r="D41">
        <v>0</v>
      </c>
      <c r="E41" t="s">
        <v>497</v>
      </c>
      <c r="F41" t="s">
        <v>501</v>
      </c>
    </row>
    <row r="42" spans="1:6" x14ac:dyDescent="0.25">
      <c r="A42">
        <v>39</v>
      </c>
      <c r="B42" t="s">
        <v>496</v>
      </c>
      <c r="C42">
        <v>0</v>
      </c>
      <c r="D42">
        <v>0</v>
      </c>
      <c r="E42" t="s">
        <v>497</v>
      </c>
      <c r="F42" t="s">
        <v>501</v>
      </c>
    </row>
    <row r="43" spans="1:6" x14ac:dyDescent="0.25">
      <c r="A43">
        <v>40</v>
      </c>
      <c r="B43" t="s">
        <v>496</v>
      </c>
      <c r="C43">
        <v>0</v>
      </c>
      <c r="D43">
        <v>0</v>
      </c>
      <c r="E43" t="s">
        <v>497</v>
      </c>
      <c r="F43" t="s">
        <v>501</v>
      </c>
    </row>
    <row r="44" spans="1:6" x14ac:dyDescent="0.25">
      <c r="A44">
        <v>41</v>
      </c>
      <c r="B44" t="s">
        <v>496</v>
      </c>
      <c r="C44">
        <v>0</v>
      </c>
      <c r="D44">
        <v>0</v>
      </c>
      <c r="E44" t="s">
        <v>497</v>
      </c>
      <c r="F44" t="s">
        <v>501</v>
      </c>
    </row>
    <row r="45" spans="1:6" x14ac:dyDescent="0.25">
      <c r="A45">
        <v>42</v>
      </c>
      <c r="B45" t="s">
        <v>496</v>
      </c>
      <c r="C45">
        <v>0</v>
      </c>
      <c r="D45">
        <v>0</v>
      </c>
      <c r="E45" t="s">
        <v>497</v>
      </c>
      <c r="F45" t="s">
        <v>501</v>
      </c>
    </row>
    <row r="46" spans="1:6" x14ac:dyDescent="0.25">
      <c r="A46">
        <v>43</v>
      </c>
      <c r="B46" t="s">
        <v>496</v>
      </c>
      <c r="C46">
        <v>0</v>
      </c>
      <c r="D46">
        <v>0</v>
      </c>
      <c r="E46" t="s">
        <v>497</v>
      </c>
      <c r="F46" t="s">
        <v>501</v>
      </c>
    </row>
    <row r="47" spans="1:6" x14ac:dyDescent="0.25">
      <c r="A47">
        <v>44</v>
      </c>
      <c r="B47" t="s">
        <v>496</v>
      </c>
      <c r="C47">
        <v>0</v>
      </c>
      <c r="D47">
        <v>0</v>
      </c>
      <c r="E47" t="s">
        <v>497</v>
      </c>
      <c r="F47" t="s">
        <v>501</v>
      </c>
    </row>
    <row r="48" spans="1:6" x14ac:dyDescent="0.25">
      <c r="A48">
        <v>45</v>
      </c>
      <c r="B48" t="s">
        <v>496</v>
      </c>
      <c r="C48">
        <v>0</v>
      </c>
      <c r="D48">
        <v>0</v>
      </c>
      <c r="E48" t="s">
        <v>497</v>
      </c>
      <c r="F48" t="s">
        <v>501</v>
      </c>
    </row>
    <row r="49" spans="1:6" x14ac:dyDescent="0.25">
      <c r="A49">
        <v>46</v>
      </c>
      <c r="B49" t="s">
        <v>496</v>
      </c>
      <c r="C49">
        <v>0</v>
      </c>
      <c r="D49">
        <v>0</v>
      </c>
      <c r="E49" t="s">
        <v>497</v>
      </c>
      <c r="F49" t="s">
        <v>501</v>
      </c>
    </row>
    <row r="50" spans="1:6" x14ac:dyDescent="0.25">
      <c r="A50">
        <v>47</v>
      </c>
      <c r="B50" t="s">
        <v>496</v>
      </c>
      <c r="C50">
        <v>0</v>
      </c>
      <c r="D50">
        <v>0</v>
      </c>
      <c r="E50" t="s">
        <v>497</v>
      </c>
      <c r="F50" t="s">
        <v>501</v>
      </c>
    </row>
    <row r="51" spans="1:6" x14ac:dyDescent="0.25">
      <c r="A51">
        <v>48</v>
      </c>
      <c r="B51" t="s">
        <v>496</v>
      </c>
      <c r="C51">
        <v>0</v>
      </c>
      <c r="D51">
        <v>0</v>
      </c>
      <c r="E51" t="s">
        <v>497</v>
      </c>
      <c r="F51" t="s">
        <v>501</v>
      </c>
    </row>
    <row r="52" spans="1:6" x14ac:dyDescent="0.25">
      <c r="A52">
        <v>49</v>
      </c>
      <c r="B52" t="s">
        <v>496</v>
      </c>
      <c r="C52">
        <v>0</v>
      </c>
      <c r="D52">
        <v>0</v>
      </c>
      <c r="E52" t="s">
        <v>497</v>
      </c>
      <c r="F52" t="s">
        <v>501</v>
      </c>
    </row>
    <row r="53" spans="1:6" x14ac:dyDescent="0.25">
      <c r="A53">
        <v>50</v>
      </c>
      <c r="B53" t="s">
        <v>496</v>
      </c>
      <c r="C53">
        <v>0</v>
      </c>
      <c r="D53">
        <v>0</v>
      </c>
      <c r="E53" t="s">
        <v>497</v>
      </c>
      <c r="F53" t="s">
        <v>501</v>
      </c>
    </row>
    <row r="54" spans="1:6" x14ac:dyDescent="0.25">
      <c r="A54">
        <v>51</v>
      </c>
      <c r="B54" t="s">
        <v>496</v>
      </c>
      <c r="C54">
        <v>0</v>
      </c>
      <c r="D54">
        <v>0</v>
      </c>
      <c r="E54" t="s">
        <v>497</v>
      </c>
      <c r="F54" t="s">
        <v>501</v>
      </c>
    </row>
    <row r="55" spans="1:6" x14ac:dyDescent="0.25">
      <c r="A55">
        <v>52</v>
      </c>
      <c r="B55" t="s">
        <v>496</v>
      </c>
      <c r="C55">
        <v>0</v>
      </c>
      <c r="D55">
        <v>0</v>
      </c>
      <c r="E55" t="s">
        <v>497</v>
      </c>
      <c r="F55" t="s">
        <v>501</v>
      </c>
    </row>
    <row r="56" spans="1:6" x14ac:dyDescent="0.25">
      <c r="A56">
        <v>53</v>
      </c>
      <c r="B56" t="s">
        <v>496</v>
      </c>
      <c r="C56">
        <v>0</v>
      </c>
      <c r="D56">
        <v>0</v>
      </c>
      <c r="E56" t="s">
        <v>497</v>
      </c>
      <c r="F56" t="s">
        <v>501</v>
      </c>
    </row>
    <row r="57" spans="1:6" x14ac:dyDescent="0.25">
      <c r="A57">
        <v>54</v>
      </c>
      <c r="B57" t="s">
        <v>496</v>
      </c>
      <c r="C57">
        <v>0</v>
      </c>
      <c r="D57">
        <v>0</v>
      </c>
      <c r="E57" t="s">
        <v>497</v>
      </c>
      <c r="F57" t="s">
        <v>501</v>
      </c>
    </row>
    <row r="58" spans="1:6" x14ac:dyDescent="0.25">
      <c r="A58">
        <v>55</v>
      </c>
      <c r="B58" t="s">
        <v>496</v>
      </c>
      <c r="C58">
        <v>0</v>
      </c>
      <c r="D58">
        <v>0</v>
      </c>
      <c r="E58" t="s">
        <v>497</v>
      </c>
      <c r="F58" t="s">
        <v>501</v>
      </c>
    </row>
    <row r="59" spans="1:6" x14ac:dyDescent="0.25">
      <c r="A59">
        <v>56</v>
      </c>
      <c r="B59" t="s">
        <v>496</v>
      </c>
      <c r="C59">
        <v>0</v>
      </c>
      <c r="D59">
        <v>0</v>
      </c>
      <c r="E59" t="s">
        <v>497</v>
      </c>
      <c r="F59" t="s">
        <v>501</v>
      </c>
    </row>
    <row r="60" spans="1:6" x14ac:dyDescent="0.25">
      <c r="A60">
        <v>57</v>
      </c>
      <c r="B60" t="s">
        <v>496</v>
      </c>
      <c r="C60">
        <v>0</v>
      </c>
      <c r="D60">
        <v>0</v>
      </c>
      <c r="E60" t="s">
        <v>497</v>
      </c>
      <c r="F60" t="s">
        <v>501</v>
      </c>
    </row>
    <row r="61" spans="1:6" x14ac:dyDescent="0.25">
      <c r="A61">
        <v>58</v>
      </c>
      <c r="B61" t="s">
        <v>496</v>
      </c>
      <c r="C61">
        <v>0</v>
      </c>
      <c r="D61">
        <v>0</v>
      </c>
      <c r="E61" t="s">
        <v>497</v>
      </c>
      <c r="F61" t="s">
        <v>501</v>
      </c>
    </row>
    <row r="62" spans="1:6" x14ac:dyDescent="0.25">
      <c r="A62">
        <v>59</v>
      </c>
      <c r="B62" t="s">
        <v>496</v>
      </c>
      <c r="C62">
        <v>0</v>
      </c>
      <c r="D62">
        <v>0</v>
      </c>
      <c r="E62" t="s">
        <v>497</v>
      </c>
      <c r="F62" t="s">
        <v>501</v>
      </c>
    </row>
    <row r="63" spans="1:6" x14ac:dyDescent="0.25">
      <c r="A63">
        <v>60</v>
      </c>
      <c r="B63" t="s">
        <v>496</v>
      </c>
      <c r="C63">
        <v>0</v>
      </c>
      <c r="D63">
        <v>0</v>
      </c>
      <c r="E63" t="s">
        <v>497</v>
      </c>
      <c r="F63" t="s">
        <v>501</v>
      </c>
    </row>
    <row r="64" spans="1:6" x14ac:dyDescent="0.25">
      <c r="A64">
        <v>61</v>
      </c>
      <c r="B64" t="s">
        <v>496</v>
      </c>
      <c r="C64">
        <v>0</v>
      </c>
      <c r="D64">
        <v>0</v>
      </c>
      <c r="E64" t="s">
        <v>497</v>
      </c>
      <c r="F64" t="s">
        <v>501</v>
      </c>
    </row>
    <row r="65" spans="1:6" x14ac:dyDescent="0.25">
      <c r="A65">
        <v>62</v>
      </c>
      <c r="B65" t="s">
        <v>496</v>
      </c>
      <c r="C65">
        <v>0</v>
      </c>
      <c r="D65">
        <v>0</v>
      </c>
      <c r="E65" t="s">
        <v>497</v>
      </c>
      <c r="F65" t="s">
        <v>501</v>
      </c>
    </row>
    <row r="66" spans="1:6" x14ac:dyDescent="0.25">
      <c r="A66">
        <v>63</v>
      </c>
      <c r="B66" t="s">
        <v>496</v>
      </c>
      <c r="C66">
        <v>0</v>
      </c>
      <c r="D66">
        <v>0</v>
      </c>
      <c r="E66" t="s">
        <v>497</v>
      </c>
      <c r="F66" t="s">
        <v>501</v>
      </c>
    </row>
    <row r="67" spans="1:6" x14ac:dyDescent="0.25">
      <c r="A67">
        <v>64</v>
      </c>
      <c r="B67" t="s">
        <v>496</v>
      </c>
      <c r="C67">
        <v>0</v>
      </c>
      <c r="D67">
        <v>0</v>
      </c>
      <c r="E67" t="s">
        <v>497</v>
      </c>
      <c r="F67" t="s">
        <v>501</v>
      </c>
    </row>
    <row r="68" spans="1:6" x14ac:dyDescent="0.25">
      <c r="A68">
        <v>65</v>
      </c>
      <c r="B68" t="s">
        <v>496</v>
      </c>
      <c r="C68">
        <v>0</v>
      </c>
      <c r="D68">
        <v>0</v>
      </c>
      <c r="E68" t="s">
        <v>497</v>
      </c>
      <c r="F68" t="s">
        <v>501</v>
      </c>
    </row>
    <row r="69" spans="1:6" x14ac:dyDescent="0.25">
      <c r="A69">
        <v>66</v>
      </c>
      <c r="B69" t="s">
        <v>496</v>
      </c>
      <c r="C69">
        <v>0</v>
      </c>
      <c r="D69">
        <v>0</v>
      </c>
      <c r="E69" t="s">
        <v>497</v>
      </c>
      <c r="F69" t="s">
        <v>501</v>
      </c>
    </row>
    <row r="70" spans="1:6" x14ac:dyDescent="0.25">
      <c r="A70">
        <v>67</v>
      </c>
      <c r="B70" t="s">
        <v>496</v>
      </c>
      <c r="C70">
        <v>0</v>
      </c>
      <c r="D70">
        <v>0</v>
      </c>
      <c r="E70" t="s">
        <v>497</v>
      </c>
      <c r="F70" t="s">
        <v>501</v>
      </c>
    </row>
    <row r="71" spans="1:6" x14ac:dyDescent="0.25">
      <c r="A71">
        <v>68</v>
      </c>
      <c r="B71" t="s">
        <v>496</v>
      </c>
      <c r="C71">
        <v>0</v>
      </c>
      <c r="D71">
        <v>0</v>
      </c>
      <c r="E71" t="s">
        <v>497</v>
      </c>
      <c r="F71" t="s">
        <v>501</v>
      </c>
    </row>
    <row r="72" spans="1:6" x14ac:dyDescent="0.25">
      <c r="A72">
        <v>69</v>
      </c>
      <c r="B72" t="s">
        <v>496</v>
      </c>
      <c r="C72">
        <v>0</v>
      </c>
      <c r="D72">
        <v>0</v>
      </c>
      <c r="E72" t="s">
        <v>497</v>
      </c>
      <c r="F72" t="s">
        <v>501</v>
      </c>
    </row>
    <row r="73" spans="1:6" x14ac:dyDescent="0.25">
      <c r="A73">
        <v>70</v>
      </c>
      <c r="B73" t="s">
        <v>496</v>
      </c>
      <c r="C73">
        <v>0</v>
      </c>
      <c r="D73">
        <v>0</v>
      </c>
      <c r="E73" t="s">
        <v>497</v>
      </c>
      <c r="F73" t="s">
        <v>501</v>
      </c>
    </row>
    <row r="74" spans="1:6" x14ac:dyDescent="0.25">
      <c r="A74">
        <v>71</v>
      </c>
      <c r="B74" t="s">
        <v>496</v>
      </c>
      <c r="C74">
        <v>0</v>
      </c>
      <c r="D74">
        <v>0</v>
      </c>
      <c r="E74" t="s">
        <v>497</v>
      </c>
      <c r="F74" t="s">
        <v>501</v>
      </c>
    </row>
    <row r="75" spans="1:6" x14ac:dyDescent="0.25">
      <c r="A75">
        <v>72</v>
      </c>
      <c r="B75" t="s">
        <v>496</v>
      </c>
      <c r="C75">
        <v>0</v>
      </c>
      <c r="D75">
        <v>0</v>
      </c>
      <c r="E75" t="s">
        <v>497</v>
      </c>
      <c r="F75" t="s">
        <v>501</v>
      </c>
    </row>
    <row r="76" spans="1:6" x14ac:dyDescent="0.25">
      <c r="A76">
        <v>73</v>
      </c>
      <c r="B76" t="s">
        <v>496</v>
      </c>
      <c r="C76">
        <v>0</v>
      </c>
      <c r="D76">
        <v>0</v>
      </c>
      <c r="E76" t="s">
        <v>497</v>
      </c>
      <c r="F76" t="s">
        <v>501</v>
      </c>
    </row>
    <row r="77" spans="1:6" x14ac:dyDescent="0.25">
      <c r="A77">
        <v>74</v>
      </c>
      <c r="B77" t="s">
        <v>496</v>
      </c>
      <c r="C77">
        <v>0</v>
      </c>
      <c r="D77">
        <v>0</v>
      </c>
      <c r="E77" t="s">
        <v>497</v>
      </c>
      <c r="F77" t="s">
        <v>501</v>
      </c>
    </row>
    <row r="78" spans="1:6" x14ac:dyDescent="0.25">
      <c r="A78">
        <v>75</v>
      </c>
      <c r="B78" t="s">
        <v>496</v>
      </c>
      <c r="C78">
        <v>0</v>
      </c>
      <c r="D78">
        <v>0</v>
      </c>
      <c r="E78" t="s">
        <v>497</v>
      </c>
      <c r="F78" t="s">
        <v>501</v>
      </c>
    </row>
    <row r="79" spans="1:6" x14ac:dyDescent="0.25">
      <c r="A79">
        <v>76</v>
      </c>
      <c r="B79" t="s">
        <v>496</v>
      </c>
      <c r="C79">
        <v>0</v>
      </c>
      <c r="D79">
        <v>0</v>
      </c>
      <c r="E79" t="s">
        <v>497</v>
      </c>
      <c r="F79" t="s">
        <v>501</v>
      </c>
    </row>
    <row r="80" spans="1:6" x14ac:dyDescent="0.25">
      <c r="A80">
        <v>77</v>
      </c>
      <c r="B80" t="s">
        <v>496</v>
      </c>
      <c r="C80">
        <v>0</v>
      </c>
      <c r="D80">
        <v>0</v>
      </c>
      <c r="E80" t="s">
        <v>497</v>
      </c>
      <c r="F80" t="s">
        <v>501</v>
      </c>
    </row>
    <row r="81" spans="1:6" x14ac:dyDescent="0.25">
      <c r="A81">
        <v>78</v>
      </c>
      <c r="B81" t="s">
        <v>496</v>
      </c>
      <c r="C81">
        <v>0</v>
      </c>
      <c r="D81">
        <v>0</v>
      </c>
      <c r="E81" t="s">
        <v>497</v>
      </c>
      <c r="F81" t="s">
        <v>501</v>
      </c>
    </row>
    <row r="82" spans="1:6" x14ac:dyDescent="0.25">
      <c r="A82">
        <v>79</v>
      </c>
      <c r="B82" t="s">
        <v>496</v>
      </c>
      <c r="C82">
        <v>0</v>
      </c>
      <c r="D82">
        <v>0</v>
      </c>
      <c r="E82" t="s">
        <v>497</v>
      </c>
      <c r="F82" t="s">
        <v>501</v>
      </c>
    </row>
    <row r="83" spans="1:6" x14ac:dyDescent="0.25">
      <c r="A83">
        <v>80</v>
      </c>
      <c r="B83" t="s">
        <v>496</v>
      </c>
      <c r="C83">
        <v>0</v>
      </c>
      <c r="D83">
        <v>0</v>
      </c>
      <c r="E83" t="s">
        <v>497</v>
      </c>
      <c r="F83" t="s">
        <v>501</v>
      </c>
    </row>
    <row r="84" spans="1:6" x14ac:dyDescent="0.25">
      <c r="A84">
        <v>81</v>
      </c>
      <c r="B84" t="s">
        <v>496</v>
      </c>
      <c r="C84">
        <v>0</v>
      </c>
      <c r="D84">
        <v>0</v>
      </c>
      <c r="E84" t="s">
        <v>497</v>
      </c>
      <c r="F84" t="s">
        <v>501</v>
      </c>
    </row>
    <row r="85" spans="1:6" x14ac:dyDescent="0.25">
      <c r="A85">
        <v>82</v>
      </c>
      <c r="B85" t="s">
        <v>496</v>
      </c>
      <c r="C85">
        <v>0</v>
      </c>
      <c r="D85">
        <v>0</v>
      </c>
      <c r="E85" t="s">
        <v>497</v>
      </c>
      <c r="F85" t="s">
        <v>501</v>
      </c>
    </row>
    <row r="86" spans="1:6" x14ac:dyDescent="0.25">
      <c r="A86">
        <v>83</v>
      </c>
      <c r="B86" t="s">
        <v>496</v>
      </c>
      <c r="C86">
        <v>0</v>
      </c>
      <c r="D86">
        <v>0</v>
      </c>
      <c r="E86" t="s">
        <v>497</v>
      </c>
      <c r="F86" t="s">
        <v>501</v>
      </c>
    </row>
    <row r="87" spans="1:6" x14ac:dyDescent="0.25">
      <c r="A87">
        <v>84</v>
      </c>
      <c r="B87" t="s">
        <v>496</v>
      </c>
      <c r="C87">
        <v>0</v>
      </c>
      <c r="D87">
        <v>0</v>
      </c>
      <c r="E87" t="s">
        <v>497</v>
      </c>
      <c r="F87" t="s">
        <v>501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9" workbookViewId="0">
      <selection activeCell="B65" sqref="B6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496</v>
      </c>
      <c r="C4">
        <v>0</v>
      </c>
      <c r="D4">
        <v>0</v>
      </c>
      <c r="E4" t="s">
        <v>497</v>
      </c>
      <c r="F4" t="s">
        <v>498</v>
      </c>
    </row>
    <row r="5" spans="1:6" x14ac:dyDescent="0.25">
      <c r="A5">
        <v>2</v>
      </c>
      <c r="B5" t="s">
        <v>496</v>
      </c>
      <c r="C5">
        <v>0</v>
      </c>
      <c r="D5">
        <v>0</v>
      </c>
      <c r="E5" t="s">
        <v>497</v>
      </c>
      <c r="F5" t="s">
        <v>498</v>
      </c>
    </row>
    <row r="6" spans="1:6" x14ac:dyDescent="0.25">
      <c r="A6">
        <v>3</v>
      </c>
      <c r="B6" t="s">
        <v>496</v>
      </c>
      <c r="C6">
        <v>0</v>
      </c>
      <c r="D6">
        <v>0</v>
      </c>
      <c r="E6" t="s">
        <v>497</v>
      </c>
      <c r="F6" t="s">
        <v>498</v>
      </c>
    </row>
    <row r="7" spans="1:6" x14ac:dyDescent="0.25">
      <c r="A7">
        <v>4</v>
      </c>
      <c r="B7" t="s">
        <v>496</v>
      </c>
      <c r="C7">
        <v>0</v>
      </c>
      <c r="D7">
        <v>0</v>
      </c>
      <c r="E7" t="s">
        <v>497</v>
      </c>
      <c r="F7" t="s">
        <v>498</v>
      </c>
    </row>
    <row r="8" spans="1:6" x14ac:dyDescent="0.25">
      <c r="A8">
        <v>5</v>
      </c>
      <c r="B8" t="s">
        <v>496</v>
      </c>
      <c r="C8">
        <v>0</v>
      </c>
      <c r="D8">
        <v>0</v>
      </c>
      <c r="E8" t="s">
        <v>497</v>
      </c>
      <c r="F8" t="s">
        <v>498</v>
      </c>
    </row>
    <row r="9" spans="1:6" x14ac:dyDescent="0.25">
      <c r="A9">
        <v>6</v>
      </c>
      <c r="B9" t="s">
        <v>496</v>
      </c>
      <c r="C9">
        <v>0</v>
      </c>
      <c r="D9">
        <v>0</v>
      </c>
      <c r="E9" t="s">
        <v>497</v>
      </c>
      <c r="F9" t="s">
        <v>498</v>
      </c>
    </row>
    <row r="10" spans="1:6" x14ac:dyDescent="0.25">
      <c r="A10">
        <v>7</v>
      </c>
      <c r="B10" t="s">
        <v>496</v>
      </c>
      <c r="C10">
        <v>0</v>
      </c>
      <c r="D10">
        <v>0</v>
      </c>
      <c r="E10" t="s">
        <v>497</v>
      </c>
      <c r="F10" t="s">
        <v>498</v>
      </c>
    </row>
    <row r="11" spans="1:6" x14ac:dyDescent="0.25">
      <c r="A11">
        <v>8</v>
      </c>
      <c r="B11" t="s">
        <v>496</v>
      </c>
      <c r="C11">
        <v>0</v>
      </c>
      <c r="D11">
        <v>0</v>
      </c>
      <c r="E11" t="s">
        <v>497</v>
      </c>
      <c r="F11" t="s">
        <v>498</v>
      </c>
    </row>
    <row r="12" spans="1:6" x14ac:dyDescent="0.25">
      <c r="A12">
        <v>9</v>
      </c>
      <c r="B12" t="s">
        <v>496</v>
      </c>
      <c r="C12">
        <v>0</v>
      </c>
      <c r="D12">
        <v>0</v>
      </c>
      <c r="E12" t="s">
        <v>497</v>
      </c>
      <c r="F12" t="s">
        <v>498</v>
      </c>
    </row>
    <row r="13" spans="1:6" x14ac:dyDescent="0.25">
      <c r="A13">
        <v>10</v>
      </c>
      <c r="B13" t="s">
        <v>496</v>
      </c>
      <c r="C13">
        <v>0</v>
      </c>
      <c r="D13">
        <v>0</v>
      </c>
      <c r="E13" t="s">
        <v>497</v>
      </c>
      <c r="F13" t="s">
        <v>498</v>
      </c>
    </row>
    <row r="14" spans="1:6" x14ac:dyDescent="0.25">
      <c r="A14">
        <v>11</v>
      </c>
      <c r="B14" t="s">
        <v>496</v>
      </c>
      <c r="C14">
        <v>0</v>
      </c>
      <c r="D14">
        <v>0</v>
      </c>
      <c r="E14" t="s">
        <v>497</v>
      </c>
      <c r="F14" t="s">
        <v>498</v>
      </c>
    </row>
    <row r="15" spans="1:6" x14ac:dyDescent="0.25">
      <c r="A15">
        <v>12</v>
      </c>
      <c r="B15" t="s">
        <v>496</v>
      </c>
      <c r="C15">
        <v>0</v>
      </c>
      <c r="D15">
        <v>0</v>
      </c>
      <c r="E15" t="s">
        <v>497</v>
      </c>
      <c r="F15" t="s">
        <v>498</v>
      </c>
    </row>
    <row r="16" spans="1:6" x14ac:dyDescent="0.25">
      <c r="A16">
        <v>13</v>
      </c>
      <c r="B16" t="s">
        <v>496</v>
      </c>
      <c r="C16">
        <v>0</v>
      </c>
      <c r="D16">
        <v>0</v>
      </c>
      <c r="E16" t="s">
        <v>497</v>
      </c>
      <c r="F16" t="s">
        <v>498</v>
      </c>
    </row>
    <row r="17" spans="1:6" x14ac:dyDescent="0.25">
      <c r="A17">
        <v>14</v>
      </c>
      <c r="B17" t="s">
        <v>496</v>
      </c>
      <c r="C17">
        <v>0</v>
      </c>
      <c r="D17">
        <v>0</v>
      </c>
      <c r="E17" t="s">
        <v>497</v>
      </c>
      <c r="F17" t="s">
        <v>498</v>
      </c>
    </row>
    <row r="18" spans="1:6" x14ac:dyDescent="0.25">
      <c r="A18">
        <v>15</v>
      </c>
      <c r="B18" t="s">
        <v>496</v>
      </c>
      <c r="C18">
        <v>0</v>
      </c>
      <c r="D18">
        <v>0</v>
      </c>
      <c r="E18" t="s">
        <v>497</v>
      </c>
      <c r="F18" t="s">
        <v>498</v>
      </c>
    </row>
    <row r="19" spans="1:6" x14ac:dyDescent="0.25">
      <c r="A19">
        <v>16</v>
      </c>
      <c r="B19" t="s">
        <v>496</v>
      </c>
      <c r="C19">
        <v>0</v>
      </c>
      <c r="D19">
        <v>0</v>
      </c>
      <c r="E19" t="s">
        <v>497</v>
      </c>
      <c r="F19" t="s">
        <v>498</v>
      </c>
    </row>
    <row r="20" spans="1:6" x14ac:dyDescent="0.25">
      <c r="A20">
        <v>17</v>
      </c>
      <c r="B20" t="s">
        <v>496</v>
      </c>
      <c r="C20">
        <v>0</v>
      </c>
      <c r="D20">
        <v>0</v>
      </c>
      <c r="E20" t="s">
        <v>497</v>
      </c>
      <c r="F20" t="s">
        <v>498</v>
      </c>
    </row>
    <row r="21" spans="1:6" x14ac:dyDescent="0.25">
      <c r="A21">
        <v>18</v>
      </c>
      <c r="B21" t="s">
        <v>496</v>
      </c>
      <c r="C21">
        <v>0</v>
      </c>
      <c r="D21">
        <v>0</v>
      </c>
      <c r="E21" t="s">
        <v>497</v>
      </c>
      <c r="F21" t="s">
        <v>498</v>
      </c>
    </row>
    <row r="22" spans="1:6" x14ac:dyDescent="0.25">
      <c r="A22">
        <v>19</v>
      </c>
      <c r="B22" t="s">
        <v>496</v>
      </c>
      <c r="C22">
        <v>0</v>
      </c>
      <c r="D22">
        <v>0</v>
      </c>
      <c r="E22" t="s">
        <v>497</v>
      </c>
      <c r="F22" t="s">
        <v>498</v>
      </c>
    </row>
    <row r="23" spans="1:6" x14ac:dyDescent="0.25">
      <c r="A23">
        <v>20</v>
      </c>
      <c r="B23" t="s">
        <v>496</v>
      </c>
      <c r="C23">
        <v>0</v>
      </c>
      <c r="D23">
        <v>0</v>
      </c>
      <c r="E23" t="s">
        <v>497</v>
      </c>
      <c r="F23" t="s">
        <v>498</v>
      </c>
    </row>
    <row r="24" spans="1:6" x14ac:dyDescent="0.25">
      <c r="A24">
        <v>21</v>
      </c>
      <c r="B24" t="s">
        <v>496</v>
      </c>
      <c r="C24">
        <v>0</v>
      </c>
      <c r="D24">
        <v>0</v>
      </c>
      <c r="E24" t="s">
        <v>497</v>
      </c>
      <c r="F24" t="s">
        <v>498</v>
      </c>
    </row>
    <row r="25" spans="1:6" x14ac:dyDescent="0.25">
      <c r="A25">
        <v>22</v>
      </c>
      <c r="B25" t="s">
        <v>496</v>
      </c>
      <c r="C25">
        <v>0</v>
      </c>
      <c r="D25">
        <v>0</v>
      </c>
      <c r="E25" t="s">
        <v>497</v>
      </c>
      <c r="F25" t="s">
        <v>498</v>
      </c>
    </row>
    <row r="26" spans="1:6" x14ac:dyDescent="0.25">
      <c r="A26">
        <v>23</v>
      </c>
      <c r="B26" t="s">
        <v>496</v>
      </c>
      <c r="C26">
        <v>0</v>
      </c>
      <c r="D26">
        <v>0</v>
      </c>
      <c r="E26" t="s">
        <v>497</v>
      </c>
      <c r="F26" t="s">
        <v>498</v>
      </c>
    </row>
    <row r="27" spans="1:6" x14ac:dyDescent="0.25">
      <c r="A27">
        <v>24</v>
      </c>
      <c r="B27" t="s">
        <v>496</v>
      </c>
      <c r="C27">
        <v>0</v>
      </c>
      <c r="D27">
        <v>0</v>
      </c>
      <c r="E27" t="s">
        <v>497</v>
      </c>
      <c r="F27" t="s">
        <v>498</v>
      </c>
    </row>
    <row r="28" spans="1:6" x14ac:dyDescent="0.25">
      <c r="A28">
        <v>25</v>
      </c>
      <c r="B28" t="s">
        <v>496</v>
      </c>
      <c r="C28">
        <v>0</v>
      </c>
      <c r="D28">
        <v>0</v>
      </c>
      <c r="E28" t="s">
        <v>497</v>
      </c>
      <c r="F28" t="s">
        <v>498</v>
      </c>
    </row>
    <row r="29" spans="1:6" x14ac:dyDescent="0.25">
      <c r="A29">
        <v>26</v>
      </c>
      <c r="B29" t="s">
        <v>496</v>
      </c>
      <c r="C29">
        <v>0</v>
      </c>
      <c r="D29">
        <v>0</v>
      </c>
      <c r="E29" t="s">
        <v>497</v>
      </c>
      <c r="F29" t="s">
        <v>498</v>
      </c>
    </row>
    <row r="30" spans="1:6" x14ac:dyDescent="0.25">
      <c r="A30">
        <v>27</v>
      </c>
      <c r="B30" t="s">
        <v>496</v>
      </c>
      <c r="C30">
        <v>0</v>
      </c>
      <c r="D30">
        <v>0</v>
      </c>
      <c r="E30" t="s">
        <v>497</v>
      </c>
      <c r="F30" t="s">
        <v>498</v>
      </c>
    </row>
    <row r="31" spans="1:6" x14ac:dyDescent="0.25">
      <c r="A31">
        <v>28</v>
      </c>
      <c r="B31" t="s">
        <v>496</v>
      </c>
      <c r="C31">
        <v>0</v>
      </c>
      <c r="D31">
        <v>0</v>
      </c>
      <c r="E31" t="s">
        <v>497</v>
      </c>
      <c r="F31" t="s">
        <v>498</v>
      </c>
    </row>
    <row r="32" spans="1:6" x14ac:dyDescent="0.25">
      <c r="A32">
        <v>29</v>
      </c>
      <c r="B32" t="s">
        <v>496</v>
      </c>
      <c r="C32">
        <v>0</v>
      </c>
      <c r="D32">
        <v>0</v>
      </c>
      <c r="E32" t="s">
        <v>497</v>
      </c>
      <c r="F32" t="s">
        <v>498</v>
      </c>
    </row>
    <row r="33" spans="1:6" x14ac:dyDescent="0.25">
      <c r="A33">
        <v>30</v>
      </c>
      <c r="B33" t="s">
        <v>496</v>
      </c>
      <c r="C33">
        <v>0</v>
      </c>
      <c r="D33">
        <v>0</v>
      </c>
      <c r="E33" t="s">
        <v>497</v>
      </c>
      <c r="F33" t="s">
        <v>498</v>
      </c>
    </row>
    <row r="34" spans="1:6" x14ac:dyDescent="0.25">
      <c r="A34">
        <v>31</v>
      </c>
      <c r="B34" t="s">
        <v>496</v>
      </c>
      <c r="C34">
        <v>0</v>
      </c>
      <c r="D34">
        <v>0</v>
      </c>
      <c r="E34" t="s">
        <v>497</v>
      </c>
      <c r="F34" t="s">
        <v>498</v>
      </c>
    </row>
    <row r="35" spans="1:6" x14ac:dyDescent="0.25">
      <c r="A35">
        <v>32</v>
      </c>
      <c r="B35" t="s">
        <v>496</v>
      </c>
      <c r="C35">
        <v>0</v>
      </c>
      <c r="D35">
        <v>0</v>
      </c>
      <c r="E35" t="s">
        <v>497</v>
      </c>
      <c r="F35" t="s">
        <v>498</v>
      </c>
    </row>
    <row r="36" spans="1:6" x14ac:dyDescent="0.25">
      <c r="A36">
        <v>33</v>
      </c>
      <c r="B36" t="s">
        <v>496</v>
      </c>
      <c r="C36">
        <v>0</v>
      </c>
      <c r="D36">
        <v>0</v>
      </c>
      <c r="E36" t="s">
        <v>497</v>
      </c>
      <c r="F36" t="s">
        <v>498</v>
      </c>
    </row>
    <row r="37" spans="1:6" x14ac:dyDescent="0.25">
      <c r="A37">
        <v>34</v>
      </c>
      <c r="B37" t="s">
        <v>496</v>
      </c>
      <c r="C37">
        <v>0</v>
      </c>
      <c r="D37">
        <v>0</v>
      </c>
      <c r="E37" t="s">
        <v>497</v>
      </c>
      <c r="F37" t="s">
        <v>498</v>
      </c>
    </row>
    <row r="38" spans="1:6" x14ac:dyDescent="0.25">
      <c r="A38">
        <v>35</v>
      </c>
      <c r="B38" t="s">
        <v>496</v>
      </c>
      <c r="C38">
        <v>0</v>
      </c>
      <c r="D38">
        <v>0</v>
      </c>
      <c r="E38" t="s">
        <v>497</v>
      </c>
      <c r="F38" t="s">
        <v>498</v>
      </c>
    </row>
    <row r="39" spans="1:6" x14ac:dyDescent="0.25">
      <c r="A39">
        <v>36</v>
      </c>
      <c r="B39" t="s">
        <v>496</v>
      </c>
      <c r="C39">
        <v>0</v>
      </c>
      <c r="D39">
        <v>0</v>
      </c>
      <c r="E39" t="s">
        <v>497</v>
      </c>
      <c r="F39" t="s">
        <v>498</v>
      </c>
    </row>
    <row r="40" spans="1:6" x14ac:dyDescent="0.25">
      <c r="A40">
        <v>37</v>
      </c>
      <c r="B40" t="s">
        <v>496</v>
      </c>
      <c r="C40">
        <v>0</v>
      </c>
      <c r="D40">
        <v>0</v>
      </c>
      <c r="E40" t="s">
        <v>497</v>
      </c>
      <c r="F40" t="s">
        <v>498</v>
      </c>
    </row>
    <row r="41" spans="1:6" x14ac:dyDescent="0.25">
      <c r="A41">
        <v>38</v>
      </c>
      <c r="B41" t="s">
        <v>496</v>
      </c>
      <c r="C41">
        <v>0</v>
      </c>
      <c r="D41">
        <v>0</v>
      </c>
      <c r="E41" t="s">
        <v>497</v>
      </c>
      <c r="F41" t="s">
        <v>498</v>
      </c>
    </row>
    <row r="42" spans="1:6" x14ac:dyDescent="0.25">
      <c r="A42">
        <v>39</v>
      </c>
      <c r="B42" t="s">
        <v>496</v>
      </c>
      <c r="C42">
        <v>0</v>
      </c>
      <c r="D42">
        <v>0</v>
      </c>
      <c r="E42" t="s">
        <v>497</v>
      </c>
      <c r="F42" t="s">
        <v>498</v>
      </c>
    </row>
    <row r="43" spans="1:6" x14ac:dyDescent="0.25">
      <c r="A43">
        <v>40</v>
      </c>
      <c r="B43" t="s">
        <v>496</v>
      </c>
      <c r="C43">
        <v>0</v>
      </c>
      <c r="D43">
        <v>0</v>
      </c>
      <c r="E43" t="s">
        <v>497</v>
      </c>
      <c r="F43" t="s">
        <v>498</v>
      </c>
    </row>
    <row r="44" spans="1:6" x14ac:dyDescent="0.25">
      <c r="A44">
        <v>41</v>
      </c>
      <c r="B44" t="s">
        <v>496</v>
      </c>
      <c r="C44">
        <v>0</v>
      </c>
      <c r="D44">
        <v>0</v>
      </c>
      <c r="E44" t="s">
        <v>497</v>
      </c>
      <c r="F44" t="s">
        <v>498</v>
      </c>
    </row>
    <row r="45" spans="1:6" x14ac:dyDescent="0.25">
      <c r="A45">
        <v>42</v>
      </c>
      <c r="B45" t="s">
        <v>496</v>
      </c>
      <c r="C45">
        <v>0</v>
      </c>
      <c r="D45">
        <v>0</v>
      </c>
      <c r="E45" t="s">
        <v>497</v>
      </c>
      <c r="F45" t="s">
        <v>498</v>
      </c>
    </row>
    <row r="46" spans="1:6" x14ac:dyDescent="0.25">
      <c r="A46">
        <v>43</v>
      </c>
      <c r="B46" t="s">
        <v>496</v>
      </c>
      <c r="C46">
        <v>0</v>
      </c>
      <c r="D46">
        <v>0</v>
      </c>
      <c r="E46" t="s">
        <v>497</v>
      </c>
      <c r="F46" t="s">
        <v>498</v>
      </c>
    </row>
    <row r="47" spans="1:6" x14ac:dyDescent="0.25">
      <c r="A47">
        <v>44</v>
      </c>
      <c r="B47" t="s">
        <v>496</v>
      </c>
      <c r="C47">
        <v>0</v>
      </c>
      <c r="D47">
        <v>0</v>
      </c>
      <c r="E47" t="s">
        <v>497</v>
      </c>
      <c r="F47" t="s">
        <v>498</v>
      </c>
    </row>
    <row r="48" spans="1:6" x14ac:dyDescent="0.25">
      <c r="A48">
        <v>45</v>
      </c>
      <c r="B48" t="s">
        <v>496</v>
      </c>
      <c r="C48">
        <v>0</v>
      </c>
      <c r="D48">
        <v>0</v>
      </c>
      <c r="E48" t="s">
        <v>497</v>
      </c>
      <c r="F48" t="s">
        <v>498</v>
      </c>
    </row>
    <row r="49" spans="1:6" x14ac:dyDescent="0.25">
      <c r="A49">
        <v>46</v>
      </c>
      <c r="B49" t="s">
        <v>496</v>
      </c>
      <c r="C49">
        <v>0</v>
      </c>
      <c r="D49">
        <v>0</v>
      </c>
      <c r="E49" t="s">
        <v>497</v>
      </c>
      <c r="F49" t="s">
        <v>498</v>
      </c>
    </row>
    <row r="50" spans="1:6" x14ac:dyDescent="0.25">
      <c r="A50">
        <v>47</v>
      </c>
      <c r="B50" t="s">
        <v>496</v>
      </c>
      <c r="C50">
        <v>0</v>
      </c>
      <c r="D50">
        <v>0</v>
      </c>
      <c r="E50" t="s">
        <v>497</v>
      </c>
      <c r="F50" t="s">
        <v>498</v>
      </c>
    </row>
    <row r="51" spans="1:6" x14ac:dyDescent="0.25">
      <c r="A51">
        <v>48</v>
      </c>
      <c r="B51" t="s">
        <v>496</v>
      </c>
      <c r="C51">
        <v>0</v>
      </c>
      <c r="D51">
        <v>0</v>
      </c>
      <c r="E51" t="s">
        <v>497</v>
      </c>
      <c r="F51" t="s">
        <v>498</v>
      </c>
    </row>
    <row r="52" spans="1:6" x14ac:dyDescent="0.25">
      <c r="A52">
        <v>49</v>
      </c>
      <c r="B52" t="s">
        <v>496</v>
      </c>
      <c r="C52">
        <v>0</v>
      </c>
      <c r="D52">
        <v>0</v>
      </c>
      <c r="E52" t="s">
        <v>497</v>
      </c>
      <c r="F52" t="s">
        <v>498</v>
      </c>
    </row>
    <row r="53" spans="1:6" x14ac:dyDescent="0.25">
      <c r="A53">
        <v>50</v>
      </c>
      <c r="B53" t="s">
        <v>496</v>
      </c>
      <c r="C53">
        <v>0</v>
      </c>
      <c r="D53">
        <v>0</v>
      </c>
      <c r="E53" t="s">
        <v>497</v>
      </c>
      <c r="F53" t="s">
        <v>498</v>
      </c>
    </row>
    <row r="54" spans="1:6" x14ac:dyDescent="0.25">
      <c r="A54">
        <v>51</v>
      </c>
      <c r="B54" t="s">
        <v>496</v>
      </c>
      <c r="C54">
        <v>0</v>
      </c>
      <c r="D54">
        <v>0</v>
      </c>
      <c r="E54" t="s">
        <v>497</v>
      </c>
      <c r="F54" t="s">
        <v>498</v>
      </c>
    </row>
    <row r="55" spans="1:6" x14ac:dyDescent="0.25">
      <c r="A55">
        <v>52</v>
      </c>
      <c r="B55" t="s">
        <v>496</v>
      </c>
      <c r="C55">
        <v>0</v>
      </c>
      <c r="D55">
        <v>0</v>
      </c>
      <c r="E55" t="s">
        <v>497</v>
      </c>
      <c r="F55" t="s">
        <v>498</v>
      </c>
    </row>
    <row r="56" spans="1:6" x14ac:dyDescent="0.25">
      <c r="A56">
        <v>53</v>
      </c>
      <c r="B56" t="s">
        <v>496</v>
      </c>
      <c r="C56">
        <v>0</v>
      </c>
      <c r="D56">
        <v>0</v>
      </c>
      <c r="E56" t="s">
        <v>497</v>
      </c>
      <c r="F56" t="s">
        <v>498</v>
      </c>
    </row>
    <row r="57" spans="1:6" x14ac:dyDescent="0.25">
      <c r="A57">
        <v>54</v>
      </c>
      <c r="B57" t="s">
        <v>496</v>
      </c>
      <c r="C57">
        <v>0</v>
      </c>
      <c r="D57">
        <v>0</v>
      </c>
      <c r="E57" t="s">
        <v>497</v>
      </c>
      <c r="F57" t="s">
        <v>498</v>
      </c>
    </row>
    <row r="58" spans="1:6" x14ac:dyDescent="0.25">
      <c r="A58">
        <v>55</v>
      </c>
      <c r="B58" t="s">
        <v>496</v>
      </c>
      <c r="C58">
        <v>0</v>
      </c>
      <c r="D58">
        <v>0</v>
      </c>
      <c r="E58" t="s">
        <v>497</v>
      </c>
      <c r="F58" t="s">
        <v>498</v>
      </c>
    </row>
    <row r="59" spans="1:6" x14ac:dyDescent="0.25">
      <c r="A59">
        <v>56</v>
      </c>
      <c r="B59" t="s">
        <v>496</v>
      </c>
      <c r="C59">
        <v>0</v>
      </c>
      <c r="D59">
        <v>0</v>
      </c>
      <c r="E59" t="s">
        <v>497</v>
      </c>
      <c r="F59" t="s">
        <v>498</v>
      </c>
    </row>
    <row r="60" spans="1:6" x14ac:dyDescent="0.25">
      <c r="A60">
        <v>57</v>
      </c>
      <c r="B60" t="s">
        <v>496</v>
      </c>
      <c r="C60">
        <v>0</v>
      </c>
      <c r="D60">
        <v>0</v>
      </c>
      <c r="E60" t="s">
        <v>497</v>
      </c>
      <c r="F60" t="s">
        <v>498</v>
      </c>
    </row>
    <row r="61" spans="1:6" x14ac:dyDescent="0.25">
      <c r="A61">
        <v>58</v>
      </c>
      <c r="B61" t="s">
        <v>496</v>
      </c>
      <c r="C61">
        <v>0</v>
      </c>
      <c r="D61">
        <v>0</v>
      </c>
      <c r="E61" t="s">
        <v>497</v>
      </c>
      <c r="F61" t="s">
        <v>498</v>
      </c>
    </row>
    <row r="62" spans="1:6" x14ac:dyDescent="0.25">
      <c r="A62">
        <v>59</v>
      </c>
      <c r="B62" t="s">
        <v>496</v>
      </c>
      <c r="C62">
        <v>0</v>
      </c>
      <c r="D62">
        <v>0</v>
      </c>
      <c r="E62" t="s">
        <v>497</v>
      </c>
      <c r="F62" t="s">
        <v>498</v>
      </c>
    </row>
    <row r="63" spans="1:6" x14ac:dyDescent="0.25">
      <c r="A63">
        <v>60</v>
      </c>
      <c r="B63" t="s">
        <v>496</v>
      </c>
      <c r="C63">
        <v>0</v>
      </c>
      <c r="D63">
        <v>0</v>
      </c>
      <c r="E63" t="s">
        <v>497</v>
      </c>
      <c r="F63" t="s">
        <v>498</v>
      </c>
    </row>
    <row r="64" spans="1:6" x14ac:dyDescent="0.25">
      <c r="A64">
        <v>61</v>
      </c>
      <c r="B64" t="s">
        <v>496</v>
      </c>
      <c r="C64">
        <v>0</v>
      </c>
      <c r="D64">
        <v>0</v>
      </c>
      <c r="E64" t="s">
        <v>497</v>
      </c>
      <c r="F64" t="s">
        <v>498</v>
      </c>
    </row>
    <row r="65" spans="1:6" x14ac:dyDescent="0.25">
      <c r="A65">
        <v>62</v>
      </c>
      <c r="B65" t="s">
        <v>496</v>
      </c>
      <c r="C65">
        <v>0</v>
      </c>
      <c r="D65">
        <v>0</v>
      </c>
      <c r="E65" t="s">
        <v>497</v>
      </c>
      <c r="F65" t="s">
        <v>498</v>
      </c>
    </row>
    <row r="66" spans="1:6" x14ac:dyDescent="0.25">
      <c r="A66">
        <v>63</v>
      </c>
      <c r="B66" t="s">
        <v>496</v>
      </c>
      <c r="C66">
        <v>0</v>
      </c>
      <c r="D66">
        <v>0</v>
      </c>
      <c r="E66" t="s">
        <v>497</v>
      </c>
      <c r="F66" t="s">
        <v>498</v>
      </c>
    </row>
    <row r="67" spans="1:6" x14ac:dyDescent="0.25">
      <c r="A67">
        <v>64</v>
      </c>
      <c r="B67" t="s">
        <v>496</v>
      </c>
      <c r="C67">
        <v>0</v>
      </c>
      <c r="D67">
        <v>0</v>
      </c>
      <c r="E67" t="s">
        <v>497</v>
      </c>
      <c r="F67" t="s">
        <v>498</v>
      </c>
    </row>
    <row r="68" spans="1:6" x14ac:dyDescent="0.25">
      <c r="A68">
        <v>65</v>
      </c>
      <c r="B68" t="s">
        <v>496</v>
      </c>
      <c r="C68">
        <v>0</v>
      </c>
      <c r="D68">
        <v>0</v>
      </c>
      <c r="E68" t="s">
        <v>497</v>
      </c>
      <c r="F68" t="s">
        <v>498</v>
      </c>
    </row>
    <row r="69" spans="1:6" x14ac:dyDescent="0.25">
      <c r="A69">
        <v>66</v>
      </c>
      <c r="B69" t="s">
        <v>496</v>
      </c>
      <c r="C69">
        <v>0</v>
      </c>
      <c r="D69">
        <v>0</v>
      </c>
      <c r="E69" t="s">
        <v>497</v>
      </c>
      <c r="F69" t="s">
        <v>498</v>
      </c>
    </row>
    <row r="70" spans="1:6" x14ac:dyDescent="0.25">
      <c r="A70">
        <v>67</v>
      </c>
      <c r="B70" t="s">
        <v>496</v>
      </c>
      <c r="C70">
        <v>0</v>
      </c>
      <c r="D70">
        <v>0</v>
      </c>
      <c r="E70" t="s">
        <v>497</v>
      </c>
      <c r="F70" t="s">
        <v>498</v>
      </c>
    </row>
    <row r="71" spans="1:6" x14ac:dyDescent="0.25">
      <c r="A71">
        <v>68</v>
      </c>
      <c r="B71" t="s">
        <v>496</v>
      </c>
      <c r="C71">
        <v>0</v>
      </c>
      <c r="D71">
        <v>0</v>
      </c>
      <c r="E71" t="s">
        <v>497</v>
      </c>
      <c r="F71" t="s">
        <v>498</v>
      </c>
    </row>
    <row r="72" spans="1:6" x14ac:dyDescent="0.25">
      <c r="A72">
        <v>69</v>
      </c>
      <c r="B72" t="s">
        <v>496</v>
      </c>
      <c r="C72">
        <v>0</v>
      </c>
      <c r="D72">
        <v>0</v>
      </c>
      <c r="E72" t="s">
        <v>497</v>
      </c>
      <c r="F72" t="s">
        <v>498</v>
      </c>
    </row>
    <row r="73" spans="1:6" x14ac:dyDescent="0.25">
      <c r="A73">
        <v>70</v>
      </c>
      <c r="B73" t="s">
        <v>496</v>
      </c>
      <c r="C73">
        <v>0</v>
      </c>
      <c r="D73">
        <v>0</v>
      </c>
      <c r="E73" t="s">
        <v>497</v>
      </c>
      <c r="F73" t="s">
        <v>498</v>
      </c>
    </row>
    <row r="74" spans="1:6" x14ac:dyDescent="0.25">
      <c r="A74">
        <v>71</v>
      </c>
      <c r="B74" t="s">
        <v>496</v>
      </c>
      <c r="C74">
        <v>0</v>
      </c>
      <c r="D74">
        <v>0</v>
      </c>
      <c r="E74" t="s">
        <v>497</v>
      </c>
      <c r="F74" t="s">
        <v>498</v>
      </c>
    </row>
    <row r="75" spans="1:6" x14ac:dyDescent="0.25">
      <c r="A75">
        <v>72</v>
      </c>
      <c r="B75" t="s">
        <v>496</v>
      </c>
      <c r="C75">
        <v>0</v>
      </c>
      <c r="D75">
        <v>0</v>
      </c>
      <c r="E75" t="s">
        <v>497</v>
      </c>
      <c r="F75" t="s">
        <v>498</v>
      </c>
    </row>
    <row r="76" spans="1:6" x14ac:dyDescent="0.25">
      <c r="A76">
        <v>73</v>
      </c>
      <c r="B76" t="s">
        <v>496</v>
      </c>
      <c r="C76">
        <v>0</v>
      </c>
      <c r="D76">
        <v>0</v>
      </c>
      <c r="E76" t="s">
        <v>497</v>
      </c>
      <c r="F76" t="s">
        <v>498</v>
      </c>
    </row>
    <row r="77" spans="1:6" x14ac:dyDescent="0.25">
      <c r="A77">
        <v>74</v>
      </c>
      <c r="B77" t="s">
        <v>496</v>
      </c>
      <c r="C77">
        <v>0</v>
      </c>
      <c r="D77">
        <v>0</v>
      </c>
      <c r="E77" t="s">
        <v>497</v>
      </c>
      <c r="F77" t="s">
        <v>498</v>
      </c>
    </row>
    <row r="78" spans="1:6" x14ac:dyDescent="0.25">
      <c r="A78">
        <v>75</v>
      </c>
      <c r="B78" t="s">
        <v>496</v>
      </c>
      <c r="C78">
        <v>0</v>
      </c>
      <c r="D78">
        <v>0</v>
      </c>
      <c r="E78" t="s">
        <v>497</v>
      </c>
      <c r="F78" t="s">
        <v>498</v>
      </c>
    </row>
    <row r="79" spans="1:6" x14ac:dyDescent="0.25">
      <c r="A79">
        <v>76</v>
      </c>
      <c r="B79" t="s">
        <v>496</v>
      </c>
      <c r="C79">
        <v>0</v>
      </c>
      <c r="D79">
        <v>0</v>
      </c>
      <c r="E79" t="s">
        <v>497</v>
      </c>
      <c r="F79" t="s">
        <v>498</v>
      </c>
    </row>
    <row r="80" spans="1:6" x14ac:dyDescent="0.25">
      <c r="A80">
        <v>77</v>
      </c>
      <c r="B80" t="s">
        <v>496</v>
      </c>
      <c r="C80">
        <v>0</v>
      </c>
      <c r="D80">
        <v>0</v>
      </c>
      <c r="E80" t="s">
        <v>497</v>
      </c>
      <c r="F80" t="s">
        <v>498</v>
      </c>
    </row>
    <row r="81" spans="1:6" x14ac:dyDescent="0.25">
      <c r="A81">
        <v>78</v>
      </c>
      <c r="B81" t="s">
        <v>496</v>
      </c>
      <c r="C81">
        <v>0</v>
      </c>
      <c r="D81">
        <v>0</v>
      </c>
      <c r="E81" t="s">
        <v>497</v>
      </c>
      <c r="F81" t="s">
        <v>498</v>
      </c>
    </row>
    <row r="82" spans="1:6" x14ac:dyDescent="0.25">
      <c r="A82">
        <v>79</v>
      </c>
      <c r="B82" t="s">
        <v>496</v>
      </c>
      <c r="C82">
        <v>0</v>
      </c>
      <c r="D82">
        <v>0</v>
      </c>
      <c r="E82" t="s">
        <v>497</v>
      </c>
      <c r="F82" t="s">
        <v>498</v>
      </c>
    </row>
    <row r="83" spans="1:6" x14ac:dyDescent="0.25">
      <c r="A83">
        <v>80</v>
      </c>
      <c r="B83" t="s">
        <v>496</v>
      </c>
      <c r="C83">
        <v>0</v>
      </c>
      <c r="D83">
        <v>0</v>
      </c>
      <c r="E83" t="s">
        <v>497</v>
      </c>
      <c r="F83" t="s">
        <v>498</v>
      </c>
    </row>
    <row r="84" spans="1:6" x14ac:dyDescent="0.25">
      <c r="A84">
        <v>81</v>
      </c>
      <c r="B84" t="s">
        <v>496</v>
      </c>
      <c r="C84">
        <v>0</v>
      </c>
      <c r="D84">
        <v>0</v>
      </c>
      <c r="E84" t="s">
        <v>497</v>
      </c>
      <c r="F84" t="s">
        <v>498</v>
      </c>
    </row>
    <row r="85" spans="1:6" x14ac:dyDescent="0.25">
      <c r="A85">
        <v>82</v>
      </c>
      <c r="B85" t="s">
        <v>496</v>
      </c>
      <c r="C85">
        <v>0</v>
      </c>
      <c r="D85">
        <v>0</v>
      </c>
      <c r="E85" t="s">
        <v>497</v>
      </c>
      <c r="F85" t="s">
        <v>498</v>
      </c>
    </row>
    <row r="86" spans="1:6" x14ac:dyDescent="0.25">
      <c r="A86">
        <v>83</v>
      </c>
      <c r="B86" t="s">
        <v>496</v>
      </c>
      <c r="C86">
        <v>0</v>
      </c>
      <c r="D86">
        <v>0</v>
      </c>
      <c r="E86" t="s">
        <v>497</v>
      </c>
      <c r="F86" t="s">
        <v>498</v>
      </c>
    </row>
    <row r="87" spans="1:6" x14ac:dyDescent="0.25">
      <c r="A87">
        <v>84</v>
      </c>
      <c r="B87" t="s">
        <v>496</v>
      </c>
      <c r="C87">
        <v>0</v>
      </c>
      <c r="D87">
        <v>0</v>
      </c>
      <c r="E87" t="s">
        <v>497</v>
      </c>
      <c r="F87" t="s">
        <v>498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9" workbookViewId="0">
      <selection activeCell="B65" sqref="B6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496</v>
      </c>
      <c r="C4">
        <v>0</v>
      </c>
      <c r="D4">
        <v>0</v>
      </c>
      <c r="E4" t="s">
        <v>497</v>
      </c>
      <c r="F4" t="s">
        <v>498</v>
      </c>
    </row>
    <row r="5" spans="1:6" x14ac:dyDescent="0.25">
      <c r="A5">
        <v>2</v>
      </c>
      <c r="B5" t="s">
        <v>496</v>
      </c>
      <c r="C5">
        <v>0</v>
      </c>
      <c r="D5">
        <v>0</v>
      </c>
      <c r="E5" t="s">
        <v>497</v>
      </c>
      <c r="F5" t="s">
        <v>498</v>
      </c>
    </row>
    <row r="6" spans="1:6" x14ac:dyDescent="0.25">
      <c r="A6">
        <v>3</v>
      </c>
      <c r="B6" t="s">
        <v>496</v>
      </c>
      <c r="C6">
        <v>0</v>
      </c>
      <c r="D6">
        <v>0</v>
      </c>
      <c r="E6" t="s">
        <v>497</v>
      </c>
      <c r="F6" t="s">
        <v>498</v>
      </c>
    </row>
    <row r="7" spans="1:6" x14ac:dyDescent="0.25">
      <c r="A7">
        <v>4</v>
      </c>
      <c r="B7" t="s">
        <v>496</v>
      </c>
      <c r="C7">
        <v>0</v>
      </c>
      <c r="D7">
        <v>0</v>
      </c>
      <c r="E7" t="s">
        <v>497</v>
      </c>
      <c r="F7" t="s">
        <v>498</v>
      </c>
    </row>
    <row r="8" spans="1:6" x14ac:dyDescent="0.25">
      <c r="A8">
        <v>5</v>
      </c>
      <c r="B8" t="s">
        <v>496</v>
      </c>
      <c r="C8">
        <v>0</v>
      </c>
      <c r="D8">
        <v>0</v>
      </c>
      <c r="E8" t="s">
        <v>497</v>
      </c>
      <c r="F8" t="s">
        <v>498</v>
      </c>
    </row>
    <row r="9" spans="1:6" x14ac:dyDescent="0.25">
      <c r="A9">
        <v>6</v>
      </c>
      <c r="B9" t="s">
        <v>496</v>
      </c>
      <c r="C9">
        <v>0</v>
      </c>
      <c r="D9">
        <v>0</v>
      </c>
      <c r="E9" t="s">
        <v>497</v>
      </c>
      <c r="F9" t="s">
        <v>498</v>
      </c>
    </row>
    <row r="10" spans="1:6" x14ac:dyDescent="0.25">
      <c r="A10">
        <v>7</v>
      </c>
      <c r="B10" t="s">
        <v>496</v>
      </c>
      <c r="C10">
        <v>0</v>
      </c>
      <c r="D10">
        <v>0</v>
      </c>
      <c r="E10" t="s">
        <v>497</v>
      </c>
      <c r="F10" t="s">
        <v>498</v>
      </c>
    </row>
    <row r="11" spans="1:6" x14ac:dyDescent="0.25">
      <c r="A11">
        <v>8</v>
      </c>
      <c r="B11" t="s">
        <v>496</v>
      </c>
      <c r="C11">
        <v>0</v>
      </c>
      <c r="D11">
        <v>0</v>
      </c>
      <c r="E11" t="s">
        <v>497</v>
      </c>
      <c r="F11" t="s">
        <v>498</v>
      </c>
    </row>
    <row r="12" spans="1:6" x14ac:dyDescent="0.25">
      <c r="A12">
        <v>9</v>
      </c>
      <c r="B12" t="s">
        <v>496</v>
      </c>
      <c r="C12">
        <v>0</v>
      </c>
      <c r="D12">
        <v>0</v>
      </c>
      <c r="E12" t="s">
        <v>497</v>
      </c>
      <c r="F12" t="s">
        <v>498</v>
      </c>
    </row>
    <row r="13" spans="1:6" x14ac:dyDescent="0.25">
      <c r="A13">
        <v>10</v>
      </c>
      <c r="B13" t="s">
        <v>496</v>
      </c>
      <c r="C13">
        <v>0</v>
      </c>
      <c r="D13">
        <v>0</v>
      </c>
      <c r="E13" t="s">
        <v>497</v>
      </c>
      <c r="F13" t="s">
        <v>498</v>
      </c>
    </row>
    <row r="14" spans="1:6" x14ac:dyDescent="0.25">
      <c r="A14">
        <v>11</v>
      </c>
      <c r="B14" t="s">
        <v>496</v>
      </c>
      <c r="C14">
        <v>0</v>
      </c>
      <c r="D14">
        <v>0</v>
      </c>
      <c r="E14" t="s">
        <v>497</v>
      </c>
      <c r="F14" t="s">
        <v>498</v>
      </c>
    </row>
    <row r="15" spans="1:6" x14ac:dyDescent="0.25">
      <c r="A15">
        <v>12</v>
      </c>
      <c r="B15" t="s">
        <v>496</v>
      </c>
      <c r="C15">
        <v>0</v>
      </c>
      <c r="D15">
        <v>0</v>
      </c>
      <c r="E15" t="s">
        <v>497</v>
      </c>
      <c r="F15" t="s">
        <v>498</v>
      </c>
    </row>
    <row r="16" spans="1:6" x14ac:dyDescent="0.25">
      <c r="A16">
        <v>13</v>
      </c>
      <c r="B16" t="s">
        <v>496</v>
      </c>
      <c r="C16">
        <v>0</v>
      </c>
      <c r="D16">
        <v>0</v>
      </c>
      <c r="E16" t="s">
        <v>497</v>
      </c>
      <c r="F16" t="s">
        <v>498</v>
      </c>
    </row>
    <row r="17" spans="1:6" x14ac:dyDescent="0.25">
      <c r="A17">
        <v>14</v>
      </c>
      <c r="B17" t="s">
        <v>496</v>
      </c>
      <c r="C17">
        <v>0</v>
      </c>
      <c r="D17">
        <v>0</v>
      </c>
      <c r="E17" t="s">
        <v>497</v>
      </c>
      <c r="F17" t="s">
        <v>498</v>
      </c>
    </row>
    <row r="18" spans="1:6" x14ac:dyDescent="0.25">
      <c r="A18">
        <v>15</v>
      </c>
      <c r="B18" t="s">
        <v>496</v>
      </c>
      <c r="C18">
        <v>0</v>
      </c>
      <c r="D18">
        <v>0</v>
      </c>
      <c r="E18" t="s">
        <v>497</v>
      </c>
      <c r="F18" t="s">
        <v>498</v>
      </c>
    </row>
    <row r="19" spans="1:6" x14ac:dyDescent="0.25">
      <c r="A19">
        <v>16</v>
      </c>
      <c r="B19" t="s">
        <v>496</v>
      </c>
      <c r="C19">
        <v>0</v>
      </c>
      <c r="D19">
        <v>0</v>
      </c>
      <c r="E19" t="s">
        <v>497</v>
      </c>
      <c r="F19" t="s">
        <v>498</v>
      </c>
    </row>
    <row r="20" spans="1:6" x14ac:dyDescent="0.25">
      <c r="A20">
        <v>17</v>
      </c>
      <c r="B20" t="s">
        <v>496</v>
      </c>
      <c r="C20">
        <v>0</v>
      </c>
      <c r="D20">
        <v>0</v>
      </c>
      <c r="E20" t="s">
        <v>497</v>
      </c>
      <c r="F20" t="s">
        <v>498</v>
      </c>
    </row>
    <row r="21" spans="1:6" x14ac:dyDescent="0.25">
      <c r="A21">
        <v>18</v>
      </c>
      <c r="B21" t="s">
        <v>496</v>
      </c>
      <c r="C21">
        <v>0</v>
      </c>
      <c r="D21">
        <v>0</v>
      </c>
      <c r="E21" t="s">
        <v>497</v>
      </c>
      <c r="F21" t="s">
        <v>498</v>
      </c>
    </row>
    <row r="22" spans="1:6" x14ac:dyDescent="0.25">
      <c r="A22">
        <v>19</v>
      </c>
      <c r="B22" t="s">
        <v>496</v>
      </c>
      <c r="C22">
        <v>0</v>
      </c>
      <c r="D22">
        <v>0</v>
      </c>
      <c r="E22" t="s">
        <v>497</v>
      </c>
      <c r="F22" t="s">
        <v>498</v>
      </c>
    </row>
    <row r="23" spans="1:6" x14ac:dyDescent="0.25">
      <c r="A23">
        <v>20</v>
      </c>
      <c r="B23" t="s">
        <v>496</v>
      </c>
      <c r="C23">
        <v>0</v>
      </c>
      <c r="D23">
        <v>0</v>
      </c>
      <c r="E23" t="s">
        <v>497</v>
      </c>
      <c r="F23" t="s">
        <v>498</v>
      </c>
    </row>
    <row r="24" spans="1:6" x14ac:dyDescent="0.25">
      <c r="A24">
        <v>21</v>
      </c>
      <c r="B24" t="s">
        <v>496</v>
      </c>
      <c r="C24">
        <v>0</v>
      </c>
      <c r="D24">
        <v>0</v>
      </c>
      <c r="E24" t="s">
        <v>497</v>
      </c>
      <c r="F24" t="s">
        <v>498</v>
      </c>
    </row>
    <row r="25" spans="1:6" x14ac:dyDescent="0.25">
      <c r="A25">
        <v>22</v>
      </c>
      <c r="B25" t="s">
        <v>496</v>
      </c>
      <c r="C25">
        <v>0</v>
      </c>
      <c r="D25">
        <v>0</v>
      </c>
      <c r="E25" t="s">
        <v>497</v>
      </c>
      <c r="F25" t="s">
        <v>498</v>
      </c>
    </row>
    <row r="26" spans="1:6" x14ac:dyDescent="0.25">
      <c r="A26">
        <v>23</v>
      </c>
      <c r="B26" t="s">
        <v>496</v>
      </c>
      <c r="C26">
        <v>0</v>
      </c>
      <c r="D26">
        <v>0</v>
      </c>
      <c r="E26" t="s">
        <v>497</v>
      </c>
      <c r="F26" t="s">
        <v>498</v>
      </c>
    </row>
    <row r="27" spans="1:6" x14ac:dyDescent="0.25">
      <c r="A27">
        <v>24</v>
      </c>
      <c r="B27" t="s">
        <v>496</v>
      </c>
      <c r="C27">
        <v>0</v>
      </c>
      <c r="D27">
        <v>0</v>
      </c>
      <c r="E27" t="s">
        <v>497</v>
      </c>
      <c r="F27" t="s">
        <v>498</v>
      </c>
    </row>
    <row r="28" spans="1:6" x14ac:dyDescent="0.25">
      <c r="A28">
        <v>25</v>
      </c>
      <c r="B28" t="s">
        <v>496</v>
      </c>
      <c r="C28">
        <v>0</v>
      </c>
      <c r="D28">
        <v>0</v>
      </c>
      <c r="E28" t="s">
        <v>497</v>
      </c>
      <c r="F28" t="s">
        <v>498</v>
      </c>
    </row>
    <row r="29" spans="1:6" x14ac:dyDescent="0.25">
      <c r="A29">
        <v>26</v>
      </c>
      <c r="B29" t="s">
        <v>496</v>
      </c>
      <c r="C29">
        <v>0</v>
      </c>
      <c r="D29">
        <v>0</v>
      </c>
      <c r="E29" t="s">
        <v>497</v>
      </c>
      <c r="F29" t="s">
        <v>498</v>
      </c>
    </row>
    <row r="30" spans="1:6" x14ac:dyDescent="0.25">
      <c r="A30">
        <v>27</v>
      </c>
      <c r="B30" t="s">
        <v>496</v>
      </c>
      <c r="C30">
        <v>0</v>
      </c>
      <c r="D30">
        <v>0</v>
      </c>
      <c r="E30" t="s">
        <v>497</v>
      </c>
      <c r="F30" t="s">
        <v>498</v>
      </c>
    </row>
    <row r="31" spans="1:6" x14ac:dyDescent="0.25">
      <c r="A31">
        <v>28</v>
      </c>
      <c r="B31" t="s">
        <v>496</v>
      </c>
      <c r="C31">
        <v>0</v>
      </c>
      <c r="D31">
        <v>0</v>
      </c>
      <c r="E31" t="s">
        <v>497</v>
      </c>
      <c r="F31" t="s">
        <v>498</v>
      </c>
    </row>
    <row r="32" spans="1:6" x14ac:dyDescent="0.25">
      <c r="A32">
        <v>29</v>
      </c>
      <c r="B32" t="s">
        <v>496</v>
      </c>
      <c r="C32">
        <v>0</v>
      </c>
      <c r="D32">
        <v>0</v>
      </c>
      <c r="E32" t="s">
        <v>497</v>
      </c>
      <c r="F32" t="s">
        <v>498</v>
      </c>
    </row>
    <row r="33" spans="1:6" x14ac:dyDescent="0.25">
      <c r="A33">
        <v>30</v>
      </c>
      <c r="B33" t="s">
        <v>496</v>
      </c>
      <c r="C33">
        <v>0</v>
      </c>
      <c r="D33">
        <v>0</v>
      </c>
      <c r="E33" t="s">
        <v>497</v>
      </c>
      <c r="F33" t="s">
        <v>498</v>
      </c>
    </row>
    <row r="34" spans="1:6" x14ac:dyDescent="0.25">
      <c r="A34">
        <v>31</v>
      </c>
      <c r="B34" t="s">
        <v>496</v>
      </c>
      <c r="C34">
        <v>0</v>
      </c>
      <c r="D34">
        <v>0</v>
      </c>
      <c r="E34" t="s">
        <v>497</v>
      </c>
      <c r="F34" t="s">
        <v>498</v>
      </c>
    </row>
    <row r="35" spans="1:6" x14ac:dyDescent="0.25">
      <c r="A35">
        <v>32</v>
      </c>
      <c r="B35" t="s">
        <v>496</v>
      </c>
      <c r="C35">
        <v>0</v>
      </c>
      <c r="D35">
        <v>0</v>
      </c>
      <c r="E35" t="s">
        <v>497</v>
      </c>
      <c r="F35" t="s">
        <v>498</v>
      </c>
    </row>
    <row r="36" spans="1:6" x14ac:dyDescent="0.25">
      <c r="A36">
        <v>33</v>
      </c>
      <c r="B36" t="s">
        <v>496</v>
      </c>
      <c r="C36">
        <v>0</v>
      </c>
      <c r="D36">
        <v>0</v>
      </c>
      <c r="E36" t="s">
        <v>497</v>
      </c>
      <c r="F36" t="s">
        <v>498</v>
      </c>
    </row>
    <row r="37" spans="1:6" x14ac:dyDescent="0.25">
      <c r="A37">
        <v>34</v>
      </c>
      <c r="B37" t="s">
        <v>496</v>
      </c>
      <c r="C37">
        <v>0</v>
      </c>
      <c r="D37">
        <v>0</v>
      </c>
      <c r="E37" t="s">
        <v>497</v>
      </c>
      <c r="F37" t="s">
        <v>498</v>
      </c>
    </row>
    <row r="38" spans="1:6" x14ac:dyDescent="0.25">
      <c r="A38">
        <v>35</v>
      </c>
      <c r="B38" t="s">
        <v>496</v>
      </c>
      <c r="C38">
        <v>0</v>
      </c>
      <c r="D38">
        <v>0</v>
      </c>
      <c r="E38" t="s">
        <v>497</v>
      </c>
      <c r="F38" t="s">
        <v>498</v>
      </c>
    </row>
    <row r="39" spans="1:6" x14ac:dyDescent="0.25">
      <c r="A39">
        <v>36</v>
      </c>
      <c r="B39" t="s">
        <v>496</v>
      </c>
      <c r="C39">
        <v>0</v>
      </c>
      <c r="D39">
        <v>0</v>
      </c>
      <c r="E39" t="s">
        <v>497</v>
      </c>
      <c r="F39" t="s">
        <v>498</v>
      </c>
    </row>
    <row r="40" spans="1:6" x14ac:dyDescent="0.25">
      <c r="A40">
        <v>37</v>
      </c>
      <c r="B40" t="s">
        <v>496</v>
      </c>
      <c r="C40">
        <v>0</v>
      </c>
      <c r="D40">
        <v>0</v>
      </c>
      <c r="E40" t="s">
        <v>497</v>
      </c>
      <c r="F40" t="s">
        <v>498</v>
      </c>
    </row>
    <row r="41" spans="1:6" x14ac:dyDescent="0.25">
      <c r="A41">
        <v>38</v>
      </c>
      <c r="B41" t="s">
        <v>496</v>
      </c>
      <c r="C41">
        <v>0</v>
      </c>
      <c r="D41">
        <v>0</v>
      </c>
      <c r="E41" t="s">
        <v>497</v>
      </c>
      <c r="F41" t="s">
        <v>498</v>
      </c>
    </row>
    <row r="42" spans="1:6" x14ac:dyDescent="0.25">
      <c r="A42">
        <v>39</v>
      </c>
      <c r="B42" t="s">
        <v>496</v>
      </c>
      <c r="C42">
        <v>0</v>
      </c>
      <c r="D42">
        <v>0</v>
      </c>
      <c r="E42" t="s">
        <v>497</v>
      </c>
      <c r="F42" t="s">
        <v>498</v>
      </c>
    </row>
    <row r="43" spans="1:6" x14ac:dyDescent="0.25">
      <c r="A43">
        <v>40</v>
      </c>
      <c r="B43" t="s">
        <v>496</v>
      </c>
      <c r="C43">
        <v>0</v>
      </c>
      <c r="D43">
        <v>0</v>
      </c>
      <c r="E43" t="s">
        <v>497</v>
      </c>
      <c r="F43" t="s">
        <v>498</v>
      </c>
    </row>
    <row r="44" spans="1:6" x14ac:dyDescent="0.25">
      <c r="A44">
        <v>41</v>
      </c>
      <c r="B44" t="s">
        <v>496</v>
      </c>
      <c r="C44">
        <v>0</v>
      </c>
      <c r="D44">
        <v>0</v>
      </c>
      <c r="E44" t="s">
        <v>497</v>
      </c>
      <c r="F44" t="s">
        <v>498</v>
      </c>
    </row>
    <row r="45" spans="1:6" x14ac:dyDescent="0.25">
      <c r="A45">
        <v>42</v>
      </c>
      <c r="B45" t="s">
        <v>496</v>
      </c>
      <c r="C45">
        <v>0</v>
      </c>
      <c r="D45">
        <v>0</v>
      </c>
      <c r="E45" t="s">
        <v>497</v>
      </c>
      <c r="F45" t="s">
        <v>498</v>
      </c>
    </row>
    <row r="46" spans="1:6" x14ac:dyDescent="0.25">
      <c r="A46">
        <v>43</v>
      </c>
      <c r="B46" t="s">
        <v>496</v>
      </c>
      <c r="C46">
        <v>0</v>
      </c>
      <c r="D46">
        <v>0</v>
      </c>
      <c r="E46" t="s">
        <v>497</v>
      </c>
      <c r="F46" t="s">
        <v>498</v>
      </c>
    </row>
    <row r="47" spans="1:6" x14ac:dyDescent="0.25">
      <c r="A47">
        <v>44</v>
      </c>
      <c r="B47" t="s">
        <v>496</v>
      </c>
      <c r="C47">
        <v>0</v>
      </c>
      <c r="D47">
        <v>0</v>
      </c>
      <c r="E47" t="s">
        <v>497</v>
      </c>
      <c r="F47" t="s">
        <v>498</v>
      </c>
    </row>
    <row r="48" spans="1:6" x14ac:dyDescent="0.25">
      <c r="A48">
        <v>45</v>
      </c>
      <c r="B48" t="s">
        <v>496</v>
      </c>
      <c r="C48">
        <v>0</v>
      </c>
      <c r="D48">
        <v>0</v>
      </c>
      <c r="E48" t="s">
        <v>497</v>
      </c>
      <c r="F48" t="s">
        <v>498</v>
      </c>
    </row>
    <row r="49" spans="1:6" x14ac:dyDescent="0.25">
      <c r="A49">
        <v>46</v>
      </c>
      <c r="B49" t="s">
        <v>496</v>
      </c>
      <c r="C49">
        <v>0</v>
      </c>
      <c r="D49">
        <v>0</v>
      </c>
      <c r="E49" t="s">
        <v>497</v>
      </c>
      <c r="F49" t="s">
        <v>498</v>
      </c>
    </row>
    <row r="50" spans="1:6" x14ac:dyDescent="0.25">
      <c r="A50">
        <v>47</v>
      </c>
      <c r="B50" t="s">
        <v>496</v>
      </c>
      <c r="C50">
        <v>0</v>
      </c>
      <c r="D50">
        <v>0</v>
      </c>
      <c r="E50" t="s">
        <v>497</v>
      </c>
      <c r="F50" t="s">
        <v>498</v>
      </c>
    </row>
    <row r="51" spans="1:6" x14ac:dyDescent="0.25">
      <c r="A51">
        <v>48</v>
      </c>
      <c r="B51" t="s">
        <v>496</v>
      </c>
      <c r="C51">
        <v>0</v>
      </c>
      <c r="D51">
        <v>0</v>
      </c>
      <c r="E51" t="s">
        <v>497</v>
      </c>
      <c r="F51" t="s">
        <v>498</v>
      </c>
    </row>
    <row r="52" spans="1:6" x14ac:dyDescent="0.25">
      <c r="A52">
        <v>49</v>
      </c>
      <c r="B52" t="s">
        <v>496</v>
      </c>
      <c r="C52">
        <v>0</v>
      </c>
      <c r="D52">
        <v>0</v>
      </c>
      <c r="E52" t="s">
        <v>497</v>
      </c>
      <c r="F52" t="s">
        <v>498</v>
      </c>
    </row>
    <row r="53" spans="1:6" x14ac:dyDescent="0.25">
      <c r="A53">
        <v>50</v>
      </c>
      <c r="B53" t="s">
        <v>496</v>
      </c>
      <c r="C53">
        <v>0</v>
      </c>
      <c r="D53">
        <v>0</v>
      </c>
      <c r="E53" t="s">
        <v>497</v>
      </c>
      <c r="F53" t="s">
        <v>498</v>
      </c>
    </row>
    <row r="54" spans="1:6" x14ac:dyDescent="0.25">
      <c r="A54">
        <v>51</v>
      </c>
      <c r="B54" t="s">
        <v>496</v>
      </c>
      <c r="C54">
        <v>0</v>
      </c>
      <c r="D54">
        <v>0</v>
      </c>
      <c r="E54" t="s">
        <v>497</v>
      </c>
      <c r="F54" t="s">
        <v>498</v>
      </c>
    </row>
    <row r="55" spans="1:6" x14ac:dyDescent="0.25">
      <c r="A55">
        <v>52</v>
      </c>
      <c r="B55" t="s">
        <v>496</v>
      </c>
      <c r="C55">
        <v>0</v>
      </c>
      <c r="D55">
        <v>0</v>
      </c>
      <c r="E55" t="s">
        <v>497</v>
      </c>
      <c r="F55" t="s">
        <v>498</v>
      </c>
    </row>
    <row r="56" spans="1:6" x14ac:dyDescent="0.25">
      <c r="A56">
        <v>53</v>
      </c>
      <c r="B56" t="s">
        <v>496</v>
      </c>
      <c r="C56">
        <v>0</v>
      </c>
      <c r="D56">
        <v>0</v>
      </c>
      <c r="E56" t="s">
        <v>497</v>
      </c>
      <c r="F56" t="s">
        <v>498</v>
      </c>
    </row>
    <row r="57" spans="1:6" x14ac:dyDescent="0.25">
      <c r="A57">
        <v>54</v>
      </c>
      <c r="B57" t="s">
        <v>496</v>
      </c>
      <c r="C57">
        <v>0</v>
      </c>
      <c r="D57">
        <v>0</v>
      </c>
      <c r="E57" t="s">
        <v>497</v>
      </c>
      <c r="F57" t="s">
        <v>498</v>
      </c>
    </row>
    <row r="58" spans="1:6" x14ac:dyDescent="0.25">
      <c r="A58">
        <v>55</v>
      </c>
      <c r="B58" t="s">
        <v>496</v>
      </c>
      <c r="C58">
        <v>0</v>
      </c>
      <c r="D58">
        <v>0</v>
      </c>
      <c r="E58" t="s">
        <v>497</v>
      </c>
      <c r="F58" t="s">
        <v>498</v>
      </c>
    </row>
    <row r="59" spans="1:6" x14ac:dyDescent="0.25">
      <c r="A59">
        <v>56</v>
      </c>
      <c r="B59" t="s">
        <v>496</v>
      </c>
      <c r="C59">
        <v>0</v>
      </c>
      <c r="D59">
        <v>0</v>
      </c>
      <c r="E59" t="s">
        <v>497</v>
      </c>
      <c r="F59" t="s">
        <v>498</v>
      </c>
    </row>
    <row r="60" spans="1:6" x14ac:dyDescent="0.25">
      <c r="A60">
        <v>57</v>
      </c>
      <c r="B60" t="s">
        <v>496</v>
      </c>
      <c r="C60">
        <v>0</v>
      </c>
      <c r="D60">
        <v>0</v>
      </c>
      <c r="E60" t="s">
        <v>497</v>
      </c>
      <c r="F60" t="s">
        <v>498</v>
      </c>
    </row>
    <row r="61" spans="1:6" x14ac:dyDescent="0.25">
      <c r="A61">
        <v>58</v>
      </c>
      <c r="B61" t="s">
        <v>496</v>
      </c>
      <c r="C61">
        <v>0</v>
      </c>
      <c r="D61">
        <v>0</v>
      </c>
      <c r="E61" t="s">
        <v>497</v>
      </c>
      <c r="F61" t="s">
        <v>498</v>
      </c>
    </row>
    <row r="62" spans="1:6" x14ac:dyDescent="0.25">
      <c r="A62">
        <v>59</v>
      </c>
      <c r="B62" t="s">
        <v>496</v>
      </c>
      <c r="C62">
        <v>0</v>
      </c>
      <c r="D62">
        <v>0</v>
      </c>
      <c r="E62" t="s">
        <v>497</v>
      </c>
      <c r="F62" t="s">
        <v>498</v>
      </c>
    </row>
    <row r="63" spans="1:6" x14ac:dyDescent="0.25">
      <c r="A63">
        <v>60</v>
      </c>
      <c r="B63" t="s">
        <v>496</v>
      </c>
      <c r="C63">
        <v>0</v>
      </c>
      <c r="D63">
        <v>0</v>
      </c>
      <c r="E63" t="s">
        <v>497</v>
      </c>
      <c r="F63" t="s">
        <v>498</v>
      </c>
    </row>
    <row r="64" spans="1:6" x14ac:dyDescent="0.25">
      <c r="A64">
        <v>61</v>
      </c>
      <c r="B64" t="s">
        <v>496</v>
      </c>
      <c r="C64">
        <v>0</v>
      </c>
      <c r="D64">
        <v>0</v>
      </c>
      <c r="E64" t="s">
        <v>497</v>
      </c>
      <c r="F64" t="s">
        <v>498</v>
      </c>
    </row>
    <row r="65" spans="1:6" x14ac:dyDescent="0.25">
      <c r="A65">
        <v>62</v>
      </c>
      <c r="B65" t="s">
        <v>496</v>
      </c>
      <c r="C65">
        <v>0</v>
      </c>
      <c r="D65">
        <v>0</v>
      </c>
      <c r="E65" t="s">
        <v>497</v>
      </c>
      <c r="F65" t="s">
        <v>498</v>
      </c>
    </row>
    <row r="66" spans="1:6" x14ac:dyDescent="0.25">
      <c r="A66">
        <v>63</v>
      </c>
      <c r="B66" t="s">
        <v>496</v>
      </c>
      <c r="C66">
        <v>0</v>
      </c>
      <c r="D66">
        <v>0</v>
      </c>
      <c r="E66" t="s">
        <v>497</v>
      </c>
      <c r="F66" t="s">
        <v>498</v>
      </c>
    </row>
    <row r="67" spans="1:6" x14ac:dyDescent="0.25">
      <c r="A67">
        <v>64</v>
      </c>
      <c r="B67" t="s">
        <v>496</v>
      </c>
      <c r="C67">
        <v>0</v>
      </c>
      <c r="D67">
        <v>0</v>
      </c>
      <c r="E67" t="s">
        <v>497</v>
      </c>
      <c r="F67" t="s">
        <v>498</v>
      </c>
    </row>
    <row r="68" spans="1:6" x14ac:dyDescent="0.25">
      <c r="A68">
        <v>65</v>
      </c>
      <c r="B68" t="s">
        <v>496</v>
      </c>
      <c r="C68">
        <v>0</v>
      </c>
      <c r="D68">
        <v>0</v>
      </c>
      <c r="E68" t="s">
        <v>497</v>
      </c>
      <c r="F68" t="s">
        <v>498</v>
      </c>
    </row>
    <row r="69" spans="1:6" x14ac:dyDescent="0.25">
      <c r="A69">
        <v>66</v>
      </c>
      <c r="B69" t="s">
        <v>496</v>
      </c>
      <c r="C69">
        <v>0</v>
      </c>
      <c r="D69">
        <v>0</v>
      </c>
      <c r="E69" t="s">
        <v>497</v>
      </c>
      <c r="F69" t="s">
        <v>498</v>
      </c>
    </row>
    <row r="70" spans="1:6" x14ac:dyDescent="0.25">
      <c r="A70">
        <v>67</v>
      </c>
      <c r="B70" t="s">
        <v>496</v>
      </c>
      <c r="C70">
        <v>0</v>
      </c>
      <c r="D70">
        <v>0</v>
      </c>
      <c r="E70" t="s">
        <v>497</v>
      </c>
      <c r="F70" t="s">
        <v>498</v>
      </c>
    </row>
    <row r="71" spans="1:6" x14ac:dyDescent="0.25">
      <c r="A71">
        <v>68</v>
      </c>
      <c r="B71" t="s">
        <v>496</v>
      </c>
      <c r="C71">
        <v>0</v>
      </c>
      <c r="D71">
        <v>0</v>
      </c>
      <c r="E71" t="s">
        <v>497</v>
      </c>
      <c r="F71" t="s">
        <v>498</v>
      </c>
    </row>
    <row r="72" spans="1:6" x14ac:dyDescent="0.25">
      <c r="A72">
        <v>69</v>
      </c>
      <c r="B72" t="s">
        <v>496</v>
      </c>
      <c r="C72">
        <v>0</v>
      </c>
      <c r="D72">
        <v>0</v>
      </c>
      <c r="E72" t="s">
        <v>497</v>
      </c>
      <c r="F72" t="s">
        <v>498</v>
      </c>
    </row>
    <row r="73" spans="1:6" x14ac:dyDescent="0.25">
      <c r="A73">
        <v>70</v>
      </c>
      <c r="B73" t="s">
        <v>496</v>
      </c>
      <c r="C73">
        <v>0</v>
      </c>
      <c r="D73">
        <v>0</v>
      </c>
      <c r="E73" t="s">
        <v>497</v>
      </c>
      <c r="F73" t="s">
        <v>498</v>
      </c>
    </row>
    <row r="74" spans="1:6" x14ac:dyDescent="0.25">
      <c r="A74">
        <v>71</v>
      </c>
      <c r="B74" t="s">
        <v>496</v>
      </c>
      <c r="C74">
        <v>0</v>
      </c>
      <c r="D74">
        <v>0</v>
      </c>
      <c r="E74" t="s">
        <v>497</v>
      </c>
      <c r="F74" t="s">
        <v>498</v>
      </c>
    </row>
    <row r="75" spans="1:6" x14ac:dyDescent="0.25">
      <c r="A75">
        <v>72</v>
      </c>
      <c r="B75" t="s">
        <v>496</v>
      </c>
      <c r="C75">
        <v>0</v>
      </c>
      <c r="D75">
        <v>0</v>
      </c>
      <c r="E75" t="s">
        <v>497</v>
      </c>
      <c r="F75" t="s">
        <v>498</v>
      </c>
    </row>
    <row r="76" spans="1:6" x14ac:dyDescent="0.25">
      <c r="A76">
        <v>73</v>
      </c>
      <c r="B76" t="s">
        <v>496</v>
      </c>
      <c r="C76">
        <v>0</v>
      </c>
      <c r="D76">
        <v>0</v>
      </c>
      <c r="E76" t="s">
        <v>497</v>
      </c>
      <c r="F76" t="s">
        <v>498</v>
      </c>
    </row>
    <row r="77" spans="1:6" x14ac:dyDescent="0.25">
      <c r="A77">
        <v>74</v>
      </c>
      <c r="B77" t="s">
        <v>496</v>
      </c>
      <c r="C77">
        <v>0</v>
      </c>
      <c r="D77">
        <v>0</v>
      </c>
      <c r="E77" t="s">
        <v>497</v>
      </c>
      <c r="F77" t="s">
        <v>498</v>
      </c>
    </row>
    <row r="78" spans="1:6" x14ac:dyDescent="0.25">
      <c r="A78">
        <v>75</v>
      </c>
      <c r="B78" t="s">
        <v>496</v>
      </c>
      <c r="C78">
        <v>0</v>
      </c>
      <c r="D78">
        <v>0</v>
      </c>
      <c r="E78" t="s">
        <v>497</v>
      </c>
      <c r="F78" t="s">
        <v>498</v>
      </c>
    </row>
    <row r="79" spans="1:6" x14ac:dyDescent="0.25">
      <c r="A79">
        <v>76</v>
      </c>
      <c r="B79" t="s">
        <v>496</v>
      </c>
      <c r="C79">
        <v>0</v>
      </c>
      <c r="D79">
        <v>0</v>
      </c>
      <c r="E79" t="s">
        <v>497</v>
      </c>
      <c r="F79" t="s">
        <v>498</v>
      </c>
    </row>
    <row r="80" spans="1:6" x14ac:dyDescent="0.25">
      <c r="A80">
        <v>77</v>
      </c>
      <c r="B80" t="s">
        <v>496</v>
      </c>
      <c r="C80">
        <v>0</v>
      </c>
      <c r="D80">
        <v>0</v>
      </c>
      <c r="E80" t="s">
        <v>497</v>
      </c>
      <c r="F80" t="s">
        <v>498</v>
      </c>
    </row>
    <row r="81" spans="1:6" x14ac:dyDescent="0.25">
      <c r="A81">
        <v>78</v>
      </c>
      <c r="B81" t="s">
        <v>496</v>
      </c>
      <c r="C81">
        <v>0</v>
      </c>
      <c r="D81">
        <v>0</v>
      </c>
      <c r="E81" t="s">
        <v>497</v>
      </c>
      <c r="F81" t="s">
        <v>498</v>
      </c>
    </row>
    <row r="82" spans="1:6" x14ac:dyDescent="0.25">
      <c r="A82">
        <v>79</v>
      </c>
      <c r="B82" t="s">
        <v>496</v>
      </c>
      <c r="C82">
        <v>0</v>
      </c>
      <c r="D82">
        <v>0</v>
      </c>
      <c r="E82" t="s">
        <v>497</v>
      </c>
      <c r="F82" t="s">
        <v>498</v>
      </c>
    </row>
    <row r="83" spans="1:6" x14ac:dyDescent="0.25">
      <c r="A83">
        <v>80</v>
      </c>
      <c r="B83" t="s">
        <v>496</v>
      </c>
      <c r="C83">
        <v>0</v>
      </c>
      <c r="D83">
        <v>0</v>
      </c>
      <c r="E83" t="s">
        <v>497</v>
      </c>
      <c r="F83" t="s">
        <v>498</v>
      </c>
    </row>
    <row r="84" spans="1:6" x14ac:dyDescent="0.25">
      <c r="A84">
        <v>81</v>
      </c>
      <c r="B84" t="s">
        <v>496</v>
      </c>
      <c r="C84">
        <v>0</v>
      </c>
      <c r="D84">
        <v>0</v>
      </c>
      <c r="E84" t="s">
        <v>497</v>
      </c>
      <c r="F84" t="s">
        <v>498</v>
      </c>
    </row>
    <row r="85" spans="1:6" x14ac:dyDescent="0.25">
      <c r="A85">
        <v>82</v>
      </c>
      <c r="B85" t="s">
        <v>496</v>
      </c>
      <c r="C85">
        <v>0</v>
      </c>
      <c r="D85">
        <v>0</v>
      </c>
      <c r="E85" t="s">
        <v>497</v>
      </c>
      <c r="F85" t="s">
        <v>498</v>
      </c>
    </row>
    <row r="86" spans="1:6" x14ac:dyDescent="0.25">
      <c r="A86">
        <v>83</v>
      </c>
      <c r="B86" t="s">
        <v>496</v>
      </c>
      <c r="C86">
        <v>0</v>
      </c>
      <c r="D86">
        <v>0</v>
      </c>
      <c r="E86" t="s">
        <v>497</v>
      </c>
      <c r="F86" t="s">
        <v>498</v>
      </c>
    </row>
    <row r="87" spans="1:6" x14ac:dyDescent="0.25">
      <c r="A87">
        <v>84</v>
      </c>
      <c r="B87" t="s">
        <v>496</v>
      </c>
      <c r="C87">
        <v>0</v>
      </c>
      <c r="D87">
        <v>0</v>
      </c>
      <c r="E87" t="s">
        <v>497</v>
      </c>
      <c r="F87" t="s">
        <v>498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opLeftCell="A39" workbookViewId="0">
      <selection activeCell="B65" sqref="B6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 t="s">
        <v>496</v>
      </c>
      <c r="C4" t="s">
        <v>498</v>
      </c>
    </row>
    <row r="5" spans="1:3" x14ac:dyDescent="0.25">
      <c r="A5">
        <v>2</v>
      </c>
      <c r="B5" t="s">
        <v>496</v>
      </c>
      <c r="C5" t="s">
        <v>498</v>
      </c>
    </row>
    <row r="6" spans="1:3" x14ac:dyDescent="0.25">
      <c r="A6">
        <v>3</v>
      </c>
      <c r="B6" t="s">
        <v>496</v>
      </c>
      <c r="C6" t="s">
        <v>498</v>
      </c>
    </row>
    <row r="7" spans="1:3" x14ac:dyDescent="0.25">
      <c r="A7">
        <v>4</v>
      </c>
      <c r="B7" t="s">
        <v>496</v>
      </c>
      <c r="C7" t="s">
        <v>498</v>
      </c>
    </row>
    <row r="8" spans="1:3" x14ac:dyDescent="0.25">
      <c r="A8">
        <v>5</v>
      </c>
      <c r="B8" t="s">
        <v>496</v>
      </c>
      <c r="C8" t="s">
        <v>498</v>
      </c>
    </row>
    <row r="9" spans="1:3" x14ac:dyDescent="0.25">
      <c r="A9">
        <v>6</v>
      </c>
      <c r="B9" t="s">
        <v>496</v>
      </c>
      <c r="C9" t="s">
        <v>498</v>
      </c>
    </row>
    <row r="10" spans="1:3" x14ac:dyDescent="0.25">
      <c r="A10">
        <v>7</v>
      </c>
      <c r="B10" t="s">
        <v>496</v>
      </c>
      <c r="C10" t="s">
        <v>498</v>
      </c>
    </row>
    <row r="11" spans="1:3" x14ac:dyDescent="0.25">
      <c r="A11">
        <v>8</v>
      </c>
      <c r="B11" t="s">
        <v>496</v>
      </c>
      <c r="C11" t="s">
        <v>498</v>
      </c>
    </row>
    <row r="12" spans="1:3" x14ac:dyDescent="0.25">
      <c r="A12">
        <v>9</v>
      </c>
      <c r="B12" t="s">
        <v>496</v>
      </c>
      <c r="C12" t="s">
        <v>498</v>
      </c>
    </row>
    <row r="13" spans="1:3" x14ac:dyDescent="0.25">
      <c r="A13">
        <v>10</v>
      </c>
      <c r="B13" t="s">
        <v>496</v>
      </c>
      <c r="C13" t="s">
        <v>498</v>
      </c>
    </row>
    <row r="14" spans="1:3" x14ac:dyDescent="0.25">
      <c r="A14">
        <v>11</v>
      </c>
      <c r="B14" t="s">
        <v>496</v>
      </c>
      <c r="C14" t="s">
        <v>498</v>
      </c>
    </row>
    <row r="15" spans="1:3" x14ac:dyDescent="0.25">
      <c r="A15">
        <v>12</v>
      </c>
      <c r="B15" t="s">
        <v>496</v>
      </c>
      <c r="C15" t="s">
        <v>498</v>
      </c>
    </row>
    <row r="16" spans="1:3" x14ac:dyDescent="0.25">
      <c r="A16">
        <v>13</v>
      </c>
      <c r="B16" t="s">
        <v>496</v>
      </c>
      <c r="C16" t="s">
        <v>498</v>
      </c>
    </row>
    <row r="17" spans="1:3" x14ac:dyDescent="0.25">
      <c r="A17">
        <v>14</v>
      </c>
      <c r="B17" t="s">
        <v>496</v>
      </c>
      <c r="C17" t="s">
        <v>498</v>
      </c>
    </row>
    <row r="18" spans="1:3" x14ac:dyDescent="0.25">
      <c r="A18">
        <v>15</v>
      </c>
      <c r="B18" t="s">
        <v>496</v>
      </c>
      <c r="C18" t="s">
        <v>498</v>
      </c>
    </row>
    <row r="19" spans="1:3" x14ac:dyDescent="0.25">
      <c r="A19">
        <v>16</v>
      </c>
      <c r="B19" t="s">
        <v>496</v>
      </c>
      <c r="C19" t="s">
        <v>498</v>
      </c>
    </row>
    <row r="20" spans="1:3" x14ac:dyDescent="0.25">
      <c r="A20">
        <v>17</v>
      </c>
      <c r="B20" t="s">
        <v>496</v>
      </c>
      <c r="C20" t="s">
        <v>498</v>
      </c>
    </row>
    <row r="21" spans="1:3" x14ac:dyDescent="0.25">
      <c r="A21">
        <v>18</v>
      </c>
      <c r="B21" t="s">
        <v>496</v>
      </c>
      <c r="C21" t="s">
        <v>498</v>
      </c>
    </row>
    <row r="22" spans="1:3" x14ac:dyDescent="0.25">
      <c r="A22">
        <v>19</v>
      </c>
      <c r="B22" t="s">
        <v>496</v>
      </c>
      <c r="C22" t="s">
        <v>498</v>
      </c>
    </row>
    <row r="23" spans="1:3" x14ac:dyDescent="0.25">
      <c r="A23">
        <v>20</v>
      </c>
      <c r="B23" t="s">
        <v>496</v>
      </c>
      <c r="C23" t="s">
        <v>498</v>
      </c>
    </row>
    <row r="24" spans="1:3" x14ac:dyDescent="0.25">
      <c r="A24">
        <v>21</v>
      </c>
      <c r="B24" t="s">
        <v>496</v>
      </c>
      <c r="C24" t="s">
        <v>498</v>
      </c>
    </row>
    <row r="25" spans="1:3" x14ac:dyDescent="0.25">
      <c r="A25">
        <v>22</v>
      </c>
      <c r="B25" t="s">
        <v>496</v>
      </c>
      <c r="C25" t="s">
        <v>498</v>
      </c>
    </row>
    <row r="26" spans="1:3" x14ac:dyDescent="0.25">
      <c r="A26">
        <v>23</v>
      </c>
      <c r="B26" t="s">
        <v>496</v>
      </c>
      <c r="C26" t="s">
        <v>498</v>
      </c>
    </row>
    <row r="27" spans="1:3" x14ac:dyDescent="0.25">
      <c r="A27">
        <v>24</v>
      </c>
      <c r="B27" t="s">
        <v>496</v>
      </c>
      <c r="C27" t="s">
        <v>498</v>
      </c>
    </row>
    <row r="28" spans="1:3" x14ac:dyDescent="0.25">
      <c r="A28">
        <v>25</v>
      </c>
      <c r="B28" t="s">
        <v>496</v>
      </c>
      <c r="C28" t="s">
        <v>498</v>
      </c>
    </row>
    <row r="29" spans="1:3" x14ac:dyDescent="0.25">
      <c r="A29">
        <v>26</v>
      </c>
      <c r="B29" t="s">
        <v>496</v>
      </c>
      <c r="C29" t="s">
        <v>498</v>
      </c>
    </row>
    <row r="30" spans="1:3" x14ac:dyDescent="0.25">
      <c r="A30">
        <v>27</v>
      </c>
      <c r="B30" t="s">
        <v>496</v>
      </c>
      <c r="C30" t="s">
        <v>498</v>
      </c>
    </row>
    <row r="31" spans="1:3" x14ac:dyDescent="0.25">
      <c r="A31">
        <v>28</v>
      </c>
      <c r="B31" t="s">
        <v>496</v>
      </c>
      <c r="C31" t="s">
        <v>498</v>
      </c>
    </row>
    <row r="32" spans="1:3" x14ac:dyDescent="0.25">
      <c r="A32">
        <v>29</v>
      </c>
      <c r="B32" t="s">
        <v>496</v>
      </c>
      <c r="C32" t="s">
        <v>498</v>
      </c>
    </row>
    <row r="33" spans="1:3" x14ac:dyDescent="0.25">
      <c r="A33">
        <v>30</v>
      </c>
      <c r="B33" t="s">
        <v>496</v>
      </c>
      <c r="C33" t="s">
        <v>498</v>
      </c>
    </row>
    <row r="34" spans="1:3" x14ac:dyDescent="0.25">
      <c r="A34">
        <v>31</v>
      </c>
      <c r="B34" t="s">
        <v>496</v>
      </c>
      <c r="C34" t="s">
        <v>498</v>
      </c>
    </row>
    <row r="35" spans="1:3" x14ac:dyDescent="0.25">
      <c r="A35">
        <v>32</v>
      </c>
      <c r="B35" t="s">
        <v>496</v>
      </c>
      <c r="C35" t="s">
        <v>498</v>
      </c>
    </row>
    <row r="36" spans="1:3" x14ac:dyDescent="0.25">
      <c r="A36">
        <v>33</v>
      </c>
      <c r="B36" t="s">
        <v>496</v>
      </c>
      <c r="C36" t="s">
        <v>498</v>
      </c>
    </row>
    <row r="37" spans="1:3" x14ac:dyDescent="0.25">
      <c r="A37">
        <v>34</v>
      </c>
      <c r="B37" t="s">
        <v>496</v>
      </c>
      <c r="C37" t="s">
        <v>498</v>
      </c>
    </row>
    <row r="38" spans="1:3" x14ac:dyDescent="0.25">
      <c r="A38">
        <v>35</v>
      </c>
      <c r="B38" t="s">
        <v>496</v>
      </c>
      <c r="C38" t="s">
        <v>498</v>
      </c>
    </row>
    <row r="39" spans="1:3" x14ac:dyDescent="0.25">
      <c r="A39">
        <v>36</v>
      </c>
      <c r="B39" t="s">
        <v>496</v>
      </c>
      <c r="C39" t="s">
        <v>498</v>
      </c>
    </row>
    <row r="40" spans="1:3" x14ac:dyDescent="0.25">
      <c r="A40">
        <v>37</v>
      </c>
      <c r="B40" t="s">
        <v>496</v>
      </c>
      <c r="C40" t="s">
        <v>498</v>
      </c>
    </row>
    <row r="41" spans="1:3" x14ac:dyDescent="0.25">
      <c r="A41">
        <v>38</v>
      </c>
      <c r="B41" t="s">
        <v>496</v>
      </c>
      <c r="C41" t="s">
        <v>498</v>
      </c>
    </row>
    <row r="42" spans="1:3" x14ac:dyDescent="0.25">
      <c r="A42">
        <v>39</v>
      </c>
      <c r="B42" t="s">
        <v>496</v>
      </c>
      <c r="C42" t="s">
        <v>498</v>
      </c>
    </row>
    <row r="43" spans="1:3" x14ac:dyDescent="0.25">
      <c r="A43">
        <v>40</v>
      </c>
      <c r="B43" t="s">
        <v>496</v>
      </c>
      <c r="C43" t="s">
        <v>498</v>
      </c>
    </row>
    <row r="44" spans="1:3" x14ac:dyDescent="0.25">
      <c r="A44">
        <v>41</v>
      </c>
      <c r="B44" t="s">
        <v>496</v>
      </c>
      <c r="C44" t="s">
        <v>498</v>
      </c>
    </row>
    <row r="45" spans="1:3" x14ac:dyDescent="0.25">
      <c r="A45">
        <v>42</v>
      </c>
      <c r="B45" t="s">
        <v>496</v>
      </c>
      <c r="C45" t="s">
        <v>498</v>
      </c>
    </row>
    <row r="46" spans="1:3" x14ac:dyDescent="0.25">
      <c r="A46">
        <v>43</v>
      </c>
      <c r="B46" t="s">
        <v>496</v>
      </c>
      <c r="C46" t="s">
        <v>498</v>
      </c>
    </row>
    <row r="47" spans="1:3" x14ac:dyDescent="0.25">
      <c r="A47">
        <v>44</v>
      </c>
      <c r="B47" t="s">
        <v>496</v>
      </c>
      <c r="C47" t="s">
        <v>498</v>
      </c>
    </row>
    <row r="48" spans="1:3" x14ac:dyDescent="0.25">
      <c r="A48">
        <v>45</v>
      </c>
      <c r="B48" t="s">
        <v>496</v>
      </c>
      <c r="C48" t="s">
        <v>498</v>
      </c>
    </row>
    <row r="49" spans="1:3" x14ac:dyDescent="0.25">
      <c r="A49">
        <v>46</v>
      </c>
      <c r="B49" t="s">
        <v>496</v>
      </c>
      <c r="C49" t="s">
        <v>498</v>
      </c>
    </row>
    <row r="50" spans="1:3" x14ac:dyDescent="0.25">
      <c r="A50">
        <v>47</v>
      </c>
      <c r="B50" t="s">
        <v>496</v>
      </c>
      <c r="C50" t="s">
        <v>498</v>
      </c>
    </row>
    <row r="51" spans="1:3" x14ac:dyDescent="0.25">
      <c r="A51">
        <v>48</v>
      </c>
      <c r="B51" t="s">
        <v>496</v>
      </c>
      <c r="C51" t="s">
        <v>498</v>
      </c>
    </row>
    <row r="52" spans="1:3" x14ac:dyDescent="0.25">
      <c r="A52">
        <v>49</v>
      </c>
      <c r="B52" t="s">
        <v>496</v>
      </c>
      <c r="C52" t="s">
        <v>498</v>
      </c>
    </row>
    <row r="53" spans="1:3" x14ac:dyDescent="0.25">
      <c r="A53">
        <v>50</v>
      </c>
      <c r="B53" t="s">
        <v>496</v>
      </c>
      <c r="C53" t="s">
        <v>498</v>
      </c>
    </row>
    <row r="54" spans="1:3" x14ac:dyDescent="0.25">
      <c r="A54">
        <v>51</v>
      </c>
      <c r="B54" t="s">
        <v>496</v>
      </c>
      <c r="C54" t="s">
        <v>498</v>
      </c>
    </row>
    <row r="55" spans="1:3" x14ac:dyDescent="0.25">
      <c r="A55">
        <v>52</v>
      </c>
      <c r="B55" t="s">
        <v>496</v>
      </c>
      <c r="C55" t="s">
        <v>498</v>
      </c>
    </row>
    <row r="56" spans="1:3" x14ac:dyDescent="0.25">
      <c r="A56">
        <v>53</v>
      </c>
      <c r="B56" t="s">
        <v>496</v>
      </c>
      <c r="C56" t="s">
        <v>498</v>
      </c>
    </row>
    <row r="57" spans="1:3" x14ac:dyDescent="0.25">
      <c r="A57">
        <v>54</v>
      </c>
      <c r="B57" t="s">
        <v>496</v>
      </c>
      <c r="C57" t="s">
        <v>498</v>
      </c>
    </row>
    <row r="58" spans="1:3" x14ac:dyDescent="0.25">
      <c r="A58">
        <v>55</v>
      </c>
      <c r="B58" t="s">
        <v>496</v>
      </c>
      <c r="C58" t="s">
        <v>498</v>
      </c>
    </row>
    <row r="59" spans="1:3" x14ac:dyDescent="0.25">
      <c r="A59">
        <v>56</v>
      </c>
      <c r="B59" t="s">
        <v>496</v>
      </c>
      <c r="C59" t="s">
        <v>498</v>
      </c>
    </row>
    <row r="60" spans="1:3" x14ac:dyDescent="0.25">
      <c r="A60">
        <v>57</v>
      </c>
      <c r="B60" t="s">
        <v>496</v>
      </c>
      <c r="C60" t="s">
        <v>498</v>
      </c>
    </row>
    <row r="61" spans="1:3" x14ac:dyDescent="0.25">
      <c r="A61">
        <v>58</v>
      </c>
      <c r="B61" t="s">
        <v>496</v>
      </c>
      <c r="C61" t="s">
        <v>498</v>
      </c>
    </row>
    <row r="62" spans="1:3" x14ac:dyDescent="0.25">
      <c r="A62">
        <v>59</v>
      </c>
      <c r="B62" t="s">
        <v>496</v>
      </c>
      <c r="C62" t="s">
        <v>498</v>
      </c>
    </row>
    <row r="63" spans="1:3" x14ac:dyDescent="0.25">
      <c r="A63">
        <v>60</v>
      </c>
      <c r="B63" t="s">
        <v>496</v>
      </c>
      <c r="C63" t="s">
        <v>498</v>
      </c>
    </row>
    <row r="64" spans="1:3" x14ac:dyDescent="0.25">
      <c r="A64">
        <v>61</v>
      </c>
      <c r="B64" t="s">
        <v>496</v>
      </c>
      <c r="C64" t="s">
        <v>498</v>
      </c>
    </row>
    <row r="65" spans="1:3" x14ac:dyDescent="0.25">
      <c r="A65">
        <v>62</v>
      </c>
      <c r="B65" t="s">
        <v>496</v>
      </c>
      <c r="C65" t="s">
        <v>498</v>
      </c>
    </row>
    <row r="66" spans="1:3" x14ac:dyDescent="0.25">
      <c r="A66">
        <v>63</v>
      </c>
      <c r="B66" t="s">
        <v>496</v>
      </c>
      <c r="C66" t="s">
        <v>498</v>
      </c>
    </row>
    <row r="67" spans="1:3" x14ac:dyDescent="0.25">
      <c r="A67">
        <v>64</v>
      </c>
      <c r="B67" t="s">
        <v>496</v>
      </c>
      <c r="C67" t="s">
        <v>498</v>
      </c>
    </row>
    <row r="68" spans="1:3" x14ac:dyDescent="0.25">
      <c r="A68">
        <v>65</v>
      </c>
      <c r="B68" t="s">
        <v>496</v>
      </c>
      <c r="C68" t="s">
        <v>498</v>
      </c>
    </row>
    <row r="69" spans="1:3" x14ac:dyDescent="0.25">
      <c r="A69">
        <v>66</v>
      </c>
      <c r="B69" t="s">
        <v>496</v>
      </c>
      <c r="C69" t="s">
        <v>498</v>
      </c>
    </row>
    <row r="70" spans="1:3" x14ac:dyDescent="0.25">
      <c r="A70">
        <v>67</v>
      </c>
      <c r="B70" t="s">
        <v>496</v>
      </c>
      <c r="C70" t="s">
        <v>498</v>
      </c>
    </row>
    <row r="71" spans="1:3" x14ac:dyDescent="0.25">
      <c r="A71">
        <v>68</v>
      </c>
      <c r="B71" t="s">
        <v>496</v>
      </c>
      <c r="C71" t="s">
        <v>498</v>
      </c>
    </row>
    <row r="72" spans="1:3" x14ac:dyDescent="0.25">
      <c r="A72">
        <v>69</v>
      </c>
      <c r="B72" t="s">
        <v>496</v>
      </c>
      <c r="C72" t="s">
        <v>498</v>
      </c>
    </row>
    <row r="73" spans="1:3" x14ac:dyDescent="0.25">
      <c r="A73">
        <v>70</v>
      </c>
      <c r="B73" t="s">
        <v>496</v>
      </c>
      <c r="C73" t="s">
        <v>498</v>
      </c>
    </row>
    <row r="74" spans="1:3" x14ac:dyDescent="0.25">
      <c r="A74">
        <v>71</v>
      </c>
      <c r="B74" t="s">
        <v>496</v>
      </c>
      <c r="C74" t="s">
        <v>498</v>
      </c>
    </row>
    <row r="75" spans="1:3" x14ac:dyDescent="0.25">
      <c r="A75">
        <v>72</v>
      </c>
      <c r="B75" t="s">
        <v>496</v>
      </c>
      <c r="C75" t="s">
        <v>498</v>
      </c>
    </row>
    <row r="76" spans="1:3" x14ac:dyDescent="0.25">
      <c r="A76">
        <v>73</v>
      </c>
      <c r="B76" t="s">
        <v>496</v>
      </c>
      <c r="C76" t="s">
        <v>498</v>
      </c>
    </row>
    <row r="77" spans="1:3" x14ac:dyDescent="0.25">
      <c r="A77">
        <v>74</v>
      </c>
      <c r="B77" t="s">
        <v>496</v>
      </c>
      <c r="C77" t="s">
        <v>498</v>
      </c>
    </row>
    <row r="78" spans="1:3" x14ac:dyDescent="0.25">
      <c r="A78">
        <v>75</v>
      </c>
      <c r="B78" t="s">
        <v>496</v>
      </c>
      <c r="C78" t="s">
        <v>498</v>
      </c>
    </row>
    <row r="79" spans="1:3" x14ac:dyDescent="0.25">
      <c r="A79">
        <v>76</v>
      </c>
      <c r="B79" t="s">
        <v>496</v>
      </c>
      <c r="C79" t="s">
        <v>498</v>
      </c>
    </row>
    <row r="80" spans="1:3" x14ac:dyDescent="0.25">
      <c r="A80">
        <v>77</v>
      </c>
      <c r="B80" t="s">
        <v>496</v>
      </c>
      <c r="C80" t="s">
        <v>498</v>
      </c>
    </row>
    <row r="81" spans="1:3" x14ac:dyDescent="0.25">
      <c r="A81">
        <v>78</v>
      </c>
      <c r="B81" t="s">
        <v>496</v>
      </c>
      <c r="C81" t="s">
        <v>498</v>
      </c>
    </row>
    <row r="82" spans="1:3" x14ac:dyDescent="0.25">
      <c r="A82">
        <v>79</v>
      </c>
      <c r="B82" t="s">
        <v>496</v>
      </c>
      <c r="C82" t="s">
        <v>498</v>
      </c>
    </row>
    <row r="83" spans="1:3" x14ac:dyDescent="0.25">
      <c r="A83">
        <v>80</v>
      </c>
      <c r="B83" t="s">
        <v>496</v>
      </c>
      <c r="C83" t="s">
        <v>498</v>
      </c>
    </row>
    <row r="84" spans="1:3" x14ac:dyDescent="0.25">
      <c r="A84">
        <v>81</v>
      </c>
      <c r="B84" t="s">
        <v>496</v>
      </c>
      <c r="C84" t="s">
        <v>498</v>
      </c>
    </row>
    <row r="85" spans="1:3" x14ac:dyDescent="0.25">
      <c r="A85">
        <v>82</v>
      </c>
      <c r="B85" t="s">
        <v>496</v>
      </c>
      <c r="C85" t="s">
        <v>498</v>
      </c>
    </row>
    <row r="86" spans="1:3" x14ac:dyDescent="0.25">
      <c r="A86">
        <v>83</v>
      </c>
      <c r="B86" t="s">
        <v>496</v>
      </c>
      <c r="C86" t="s">
        <v>498</v>
      </c>
    </row>
    <row r="87" spans="1:3" x14ac:dyDescent="0.25">
      <c r="A87">
        <v>84</v>
      </c>
      <c r="B87" t="s">
        <v>496</v>
      </c>
      <c r="C87" t="s">
        <v>498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496</v>
      </c>
      <c r="C4">
        <v>0</v>
      </c>
      <c r="D4">
        <v>0</v>
      </c>
      <c r="E4" t="s">
        <v>497</v>
      </c>
      <c r="F4" t="s">
        <v>498</v>
      </c>
    </row>
    <row r="5" spans="1:6" x14ac:dyDescent="0.25">
      <c r="A5">
        <v>2</v>
      </c>
      <c r="B5" t="s">
        <v>496</v>
      </c>
      <c r="C5">
        <v>0</v>
      </c>
      <c r="D5">
        <v>0</v>
      </c>
      <c r="E5" t="s">
        <v>497</v>
      </c>
      <c r="F5" t="s">
        <v>498</v>
      </c>
    </row>
    <row r="6" spans="1:6" x14ac:dyDescent="0.25">
      <c r="A6">
        <v>3</v>
      </c>
      <c r="B6" t="s">
        <v>496</v>
      </c>
      <c r="C6">
        <v>0</v>
      </c>
      <c r="D6">
        <v>0</v>
      </c>
      <c r="E6" t="s">
        <v>497</v>
      </c>
      <c r="F6" t="s">
        <v>498</v>
      </c>
    </row>
    <row r="7" spans="1:6" x14ac:dyDescent="0.25">
      <c r="A7">
        <v>4</v>
      </c>
      <c r="B7" t="s">
        <v>496</v>
      </c>
      <c r="C7">
        <v>0</v>
      </c>
      <c r="D7">
        <v>0</v>
      </c>
      <c r="E7" t="s">
        <v>497</v>
      </c>
      <c r="F7" t="s">
        <v>498</v>
      </c>
    </row>
    <row r="8" spans="1:6" x14ac:dyDescent="0.25">
      <c r="A8">
        <v>5</v>
      </c>
      <c r="B8" t="s">
        <v>496</v>
      </c>
      <c r="C8">
        <v>0</v>
      </c>
      <c r="D8">
        <v>0</v>
      </c>
      <c r="E8" t="s">
        <v>497</v>
      </c>
      <c r="F8" t="s">
        <v>498</v>
      </c>
    </row>
    <row r="9" spans="1:6" x14ac:dyDescent="0.25">
      <c r="A9">
        <v>6</v>
      </c>
      <c r="B9" t="s">
        <v>496</v>
      </c>
      <c r="C9">
        <v>0</v>
      </c>
      <c r="D9">
        <v>0</v>
      </c>
      <c r="E9" t="s">
        <v>497</v>
      </c>
      <c r="F9" t="s">
        <v>498</v>
      </c>
    </row>
    <row r="10" spans="1:6" x14ac:dyDescent="0.25">
      <c r="A10">
        <v>7</v>
      </c>
      <c r="B10" t="s">
        <v>496</v>
      </c>
      <c r="C10">
        <v>0</v>
      </c>
      <c r="D10">
        <v>0</v>
      </c>
      <c r="E10" t="s">
        <v>497</v>
      </c>
      <c r="F10" t="s">
        <v>498</v>
      </c>
    </row>
    <row r="11" spans="1:6" x14ac:dyDescent="0.25">
      <c r="A11">
        <v>8</v>
      </c>
      <c r="B11" t="s">
        <v>496</v>
      </c>
      <c r="C11">
        <v>0</v>
      </c>
      <c r="D11">
        <v>0</v>
      </c>
      <c r="E11" t="s">
        <v>497</v>
      </c>
      <c r="F11" t="s">
        <v>498</v>
      </c>
    </row>
    <row r="12" spans="1:6" x14ac:dyDescent="0.25">
      <c r="A12">
        <v>9</v>
      </c>
      <c r="B12" t="s">
        <v>496</v>
      </c>
      <c r="C12">
        <v>0</v>
      </c>
      <c r="D12">
        <v>0</v>
      </c>
      <c r="E12" t="s">
        <v>497</v>
      </c>
      <c r="F12" t="s">
        <v>498</v>
      </c>
    </row>
    <row r="13" spans="1:6" x14ac:dyDescent="0.25">
      <c r="A13">
        <v>10</v>
      </c>
      <c r="B13" t="s">
        <v>496</v>
      </c>
      <c r="C13">
        <v>0</v>
      </c>
      <c r="D13">
        <v>0</v>
      </c>
      <c r="E13" t="s">
        <v>497</v>
      </c>
      <c r="F13" t="s">
        <v>498</v>
      </c>
    </row>
    <row r="14" spans="1:6" x14ac:dyDescent="0.25">
      <c r="A14">
        <v>11</v>
      </c>
      <c r="B14" t="s">
        <v>496</v>
      </c>
      <c r="C14">
        <v>0</v>
      </c>
      <c r="D14">
        <v>0</v>
      </c>
      <c r="E14" t="s">
        <v>497</v>
      </c>
      <c r="F14" t="s">
        <v>498</v>
      </c>
    </row>
    <row r="15" spans="1:6" x14ac:dyDescent="0.25">
      <c r="A15">
        <v>12</v>
      </c>
      <c r="B15" t="s">
        <v>496</v>
      </c>
      <c r="C15">
        <v>0</v>
      </c>
      <c r="D15">
        <v>0</v>
      </c>
      <c r="E15" t="s">
        <v>497</v>
      </c>
      <c r="F15" t="s">
        <v>498</v>
      </c>
    </row>
    <row r="16" spans="1:6" x14ac:dyDescent="0.25">
      <c r="A16">
        <v>13</v>
      </c>
      <c r="B16" t="s">
        <v>496</v>
      </c>
      <c r="C16">
        <v>0</v>
      </c>
      <c r="D16">
        <v>0</v>
      </c>
      <c r="E16" t="s">
        <v>497</v>
      </c>
      <c r="F16" t="s">
        <v>498</v>
      </c>
    </row>
    <row r="17" spans="1:6" x14ac:dyDescent="0.25">
      <c r="A17">
        <v>14</v>
      </c>
      <c r="B17" t="s">
        <v>496</v>
      </c>
      <c r="C17">
        <v>0</v>
      </c>
      <c r="D17">
        <v>0</v>
      </c>
      <c r="E17" t="s">
        <v>497</v>
      </c>
      <c r="F17" t="s">
        <v>498</v>
      </c>
    </row>
    <row r="18" spans="1:6" x14ac:dyDescent="0.25">
      <c r="A18">
        <v>15</v>
      </c>
      <c r="B18" t="s">
        <v>496</v>
      </c>
      <c r="C18">
        <v>0</v>
      </c>
      <c r="D18">
        <v>0</v>
      </c>
      <c r="E18" t="s">
        <v>497</v>
      </c>
      <c r="F18" t="s">
        <v>498</v>
      </c>
    </row>
    <row r="19" spans="1:6" x14ac:dyDescent="0.25">
      <c r="A19">
        <v>16</v>
      </c>
      <c r="B19" t="s">
        <v>496</v>
      </c>
      <c r="C19">
        <v>0</v>
      </c>
      <c r="D19">
        <v>0</v>
      </c>
      <c r="E19" t="s">
        <v>497</v>
      </c>
      <c r="F19" t="s">
        <v>498</v>
      </c>
    </row>
    <row r="20" spans="1:6" x14ac:dyDescent="0.25">
      <c r="A20">
        <v>17</v>
      </c>
      <c r="B20" t="s">
        <v>496</v>
      </c>
      <c r="C20">
        <v>0</v>
      </c>
      <c r="D20">
        <v>0</v>
      </c>
      <c r="E20" t="s">
        <v>497</v>
      </c>
      <c r="F20" t="s">
        <v>498</v>
      </c>
    </row>
    <row r="21" spans="1:6" x14ac:dyDescent="0.25">
      <c r="A21">
        <v>18</v>
      </c>
      <c r="B21" t="s">
        <v>496</v>
      </c>
      <c r="C21">
        <v>0</v>
      </c>
      <c r="D21">
        <v>0</v>
      </c>
      <c r="E21" t="s">
        <v>497</v>
      </c>
      <c r="F21" t="s">
        <v>498</v>
      </c>
    </row>
    <row r="22" spans="1:6" x14ac:dyDescent="0.25">
      <c r="A22">
        <v>19</v>
      </c>
      <c r="B22" t="s">
        <v>496</v>
      </c>
      <c r="C22">
        <v>0</v>
      </c>
      <c r="D22">
        <v>0</v>
      </c>
      <c r="E22" t="s">
        <v>497</v>
      </c>
      <c r="F22" t="s">
        <v>498</v>
      </c>
    </row>
    <row r="23" spans="1:6" x14ac:dyDescent="0.25">
      <c r="A23">
        <v>20</v>
      </c>
      <c r="B23" t="s">
        <v>496</v>
      </c>
      <c r="C23">
        <v>0</v>
      </c>
      <c r="D23">
        <v>0</v>
      </c>
      <c r="E23" t="s">
        <v>497</v>
      </c>
      <c r="F23" t="s">
        <v>498</v>
      </c>
    </row>
    <row r="24" spans="1:6" x14ac:dyDescent="0.25">
      <c r="A24">
        <v>21</v>
      </c>
      <c r="B24" t="s">
        <v>496</v>
      </c>
      <c r="C24">
        <v>0</v>
      </c>
      <c r="D24">
        <v>0</v>
      </c>
      <c r="E24" t="s">
        <v>497</v>
      </c>
      <c r="F24" t="s">
        <v>498</v>
      </c>
    </row>
    <row r="25" spans="1:6" x14ac:dyDescent="0.25">
      <c r="A25">
        <v>22</v>
      </c>
      <c r="B25" t="s">
        <v>496</v>
      </c>
      <c r="C25">
        <v>0</v>
      </c>
      <c r="D25">
        <v>0</v>
      </c>
      <c r="E25" t="s">
        <v>497</v>
      </c>
      <c r="F25" t="s">
        <v>498</v>
      </c>
    </row>
    <row r="26" spans="1:6" x14ac:dyDescent="0.25">
      <c r="A26">
        <v>23</v>
      </c>
      <c r="B26" t="s">
        <v>496</v>
      </c>
      <c r="C26">
        <v>0</v>
      </c>
      <c r="D26">
        <v>0</v>
      </c>
      <c r="E26" t="s">
        <v>497</v>
      </c>
      <c r="F26" t="s">
        <v>498</v>
      </c>
    </row>
    <row r="27" spans="1:6" x14ac:dyDescent="0.25">
      <c r="A27">
        <v>24</v>
      </c>
      <c r="B27" t="s">
        <v>496</v>
      </c>
      <c r="C27">
        <v>0</v>
      </c>
      <c r="D27">
        <v>0</v>
      </c>
      <c r="E27" t="s">
        <v>497</v>
      </c>
      <c r="F27" t="s">
        <v>498</v>
      </c>
    </row>
    <row r="28" spans="1:6" x14ac:dyDescent="0.25">
      <c r="A28">
        <v>25</v>
      </c>
      <c r="B28" t="s">
        <v>496</v>
      </c>
      <c r="C28">
        <v>0</v>
      </c>
      <c r="D28">
        <v>0</v>
      </c>
      <c r="E28" t="s">
        <v>497</v>
      </c>
      <c r="F28" t="s">
        <v>498</v>
      </c>
    </row>
    <row r="29" spans="1:6" x14ac:dyDescent="0.25">
      <c r="A29">
        <v>26</v>
      </c>
      <c r="B29" t="s">
        <v>496</v>
      </c>
      <c r="C29">
        <v>0</v>
      </c>
      <c r="D29">
        <v>0</v>
      </c>
      <c r="E29" t="s">
        <v>497</v>
      </c>
      <c r="F29" t="s">
        <v>498</v>
      </c>
    </row>
    <row r="30" spans="1:6" x14ac:dyDescent="0.25">
      <c r="A30">
        <v>27</v>
      </c>
      <c r="B30" t="s">
        <v>496</v>
      </c>
      <c r="C30">
        <v>0</v>
      </c>
      <c r="D30">
        <v>0</v>
      </c>
      <c r="E30" t="s">
        <v>497</v>
      </c>
      <c r="F30" t="s">
        <v>498</v>
      </c>
    </row>
    <row r="31" spans="1:6" x14ac:dyDescent="0.25">
      <c r="A31">
        <v>28</v>
      </c>
      <c r="B31" t="s">
        <v>496</v>
      </c>
      <c r="C31">
        <v>0</v>
      </c>
      <c r="D31">
        <v>0</v>
      </c>
      <c r="E31" t="s">
        <v>497</v>
      </c>
      <c r="F31" t="s">
        <v>498</v>
      </c>
    </row>
    <row r="32" spans="1:6" x14ac:dyDescent="0.25">
      <c r="A32">
        <v>29</v>
      </c>
      <c r="B32" t="s">
        <v>496</v>
      </c>
      <c r="C32">
        <v>0</v>
      </c>
      <c r="D32">
        <v>0</v>
      </c>
      <c r="E32" t="s">
        <v>497</v>
      </c>
      <c r="F32" t="s">
        <v>498</v>
      </c>
    </row>
    <row r="33" spans="1:6" x14ac:dyDescent="0.25">
      <c r="A33">
        <v>30</v>
      </c>
      <c r="B33" t="s">
        <v>496</v>
      </c>
      <c r="C33">
        <v>0</v>
      </c>
      <c r="D33">
        <v>0</v>
      </c>
      <c r="E33" t="s">
        <v>497</v>
      </c>
      <c r="F33" t="s">
        <v>498</v>
      </c>
    </row>
    <row r="34" spans="1:6" x14ac:dyDescent="0.25">
      <c r="A34">
        <v>31</v>
      </c>
      <c r="B34" t="s">
        <v>496</v>
      </c>
      <c r="C34">
        <v>0</v>
      </c>
      <c r="D34">
        <v>0</v>
      </c>
      <c r="E34" t="s">
        <v>497</v>
      </c>
      <c r="F34" t="s">
        <v>498</v>
      </c>
    </row>
    <row r="35" spans="1:6" x14ac:dyDescent="0.25">
      <c r="A35">
        <v>32</v>
      </c>
      <c r="B35" t="s">
        <v>496</v>
      </c>
      <c r="C35">
        <v>0</v>
      </c>
      <c r="D35">
        <v>0</v>
      </c>
      <c r="E35" t="s">
        <v>497</v>
      </c>
      <c r="F35" t="s">
        <v>498</v>
      </c>
    </row>
    <row r="36" spans="1:6" x14ac:dyDescent="0.25">
      <c r="A36">
        <v>33</v>
      </c>
      <c r="B36" t="s">
        <v>496</v>
      </c>
      <c r="C36">
        <v>0</v>
      </c>
      <c r="D36">
        <v>0</v>
      </c>
      <c r="E36" t="s">
        <v>497</v>
      </c>
      <c r="F36" t="s">
        <v>498</v>
      </c>
    </row>
    <row r="37" spans="1:6" x14ac:dyDescent="0.25">
      <c r="A37">
        <v>34</v>
      </c>
      <c r="B37" t="s">
        <v>496</v>
      </c>
      <c r="C37">
        <v>0</v>
      </c>
      <c r="D37">
        <v>0</v>
      </c>
      <c r="E37" t="s">
        <v>497</v>
      </c>
      <c r="F37" t="s">
        <v>498</v>
      </c>
    </row>
    <row r="38" spans="1:6" x14ac:dyDescent="0.25">
      <c r="A38">
        <v>35</v>
      </c>
      <c r="B38" t="s">
        <v>496</v>
      </c>
      <c r="C38">
        <v>0</v>
      </c>
      <c r="D38">
        <v>0</v>
      </c>
      <c r="E38" t="s">
        <v>497</v>
      </c>
      <c r="F38" t="s">
        <v>498</v>
      </c>
    </row>
    <row r="39" spans="1:6" x14ac:dyDescent="0.25">
      <c r="A39">
        <v>36</v>
      </c>
      <c r="B39" t="s">
        <v>496</v>
      </c>
      <c r="C39">
        <v>0</v>
      </c>
      <c r="D39">
        <v>0</v>
      </c>
      <c r="E39" t="s">
        <v>497</v>
      </c>
      <c r="F39" t="s">
        <v>498</v>
      </c>
    </row>
    <row r="40" spans="1:6" x14ac:dyDescent="0.25">
      <c r="A40">
        <v>37</v>
      </c>
      <c r="B40" t="s">
        <v>496</v>
      </c>
      <c r="C40">
        <v>0</v>
      </c>
      <c r="D40">
        <v>0</v>
      </c>
      <c r="E40" t="s">
        <v>497</v>
      </c>
      <c r="F40" t="s">
        <v>498</v>
      </c>
    </row>
    <row r="41" spans="1:6" x14ac:dyDescent="0.25">
      <c r="A41">
        <v>38</v>
      </c>
      <c r="B41" t="s">
        <v>496</v>
      </c>
      <c r="C41">
        <v>0</v>
      </c>
      <c r="D41">
        <v>0</v>
      </c>
      <c r="E41" t="s">
        <v>497</v>
      </c>
      <c r="F41" t="s">
        <v>498</v>
      </c>
    </row>
    <row r="42" spans="1:6" x14ac:dyDescent="0.25">
      <c r="A42">
        <v>39</v>
      </c>
      <c r="B42" t="s">
        <v>496</v>
      </c>
      <c r="C42">
        <v>0</v>
      </c>
      <c r="D42">
        <v>0</v>
      </c>
      <c r="E42" t="s">
        <v>497</v>
      </c>
      <c r="F42" t="s">
        <v>498</v>
      </c>
    </row>
    <row r="43" spans="1:6" x14ac:dyDescent="0.25">
      <c r="A43">
        <v>40</v>
      </c>
      <c r="B43" t="s">
        <v>496</v>
      </c>
      <c r="C43">
        <v>0</v>
      </c>
      <c r="D43">
        <v>0</v>
      </c>
      <c r="E43" t="s">
        <v>497</v>
      </c>
      <c r="F43" t="s">
        <v>498</v>
      </c>
    </row>
    <row r="44" spans="1:6" x14ac:dyDescent="0.25">
      <c r="A44">
        <v>41</v>
      </c>
      <c r="B44" t="s">
        <v>496</v>
      </c>
      <c r="C44">
        <v>0</v>
      </c>
      <c r="D44">
        <v>0</v>
      </c>
      <c r="E44" t="s">
        <v>497</v>
      </c>
      <c r="F44" t="s">
        <v>498</v>
      </c>
    </row>
    <row r="45" spans="1:6" x14ac:dyDescent="0.25">
      <c r="A45">
        <v>42</v>
      </c>
      <c r="B45" t="s">
        <v>496</v>
      </c>
      <c r="C45">
        <v>0</v>
      </c>
      <c r="D45">
        <v>0</v>
      </c>
      <c r="E45" t="s">
        <v>497</v>
      </c>
      <c r="F45" t="s">
        <v>498</v>
      </c>
    </row>
    <row r="46" spans="1:6" x14ac:dyDescent="0.25">
      <c r="A46">
        <v>43</v>
      </c>
      <c r="B46" t="s">
        <v>496</v>
      </c>
      <c r="C46">
        <v>0</v>
      </c>
      <c r="D46">
        <v>0</v>
      </c>
      <c r="E46" t="s">
        <v>497</v>
      </c>
      <c r="F46" t="s">
        <v>498</v>
      </c>
    </row>
    <row r="47" spans="1:6" x14ac:dyDescent="0.25">
      <c r="A47">
        <v>44</v>
      </c>
      <c r="B47" t="s">
        <v>496</v>
      </c>
      <c r="C47">
        <v>0</v>
      </c>
      <c r="D47">
        <v>0</v>
      </c>
      <c r="E47" t="s">
        <v>497</v>
      </c>
      <c r="F47" t="s">
        <v>498</v>
      </c>
    </row>
    <row r="48" spans="1:6" x14ac:dyDescent="0.25">
      <c r="A48">
        <v>45</v>
      </c>
      <c r="B48" t="s">
        <v>496</v>
      </c>
      <c r="C48">
        <v>0</v>
      </c>
      <c r="D48">
        <v>0</v>
      </c>
      <c r="E48" t="s">
        <v>497</v>
      </c>
      <c r="F48" t="s">
        <v>498</v>
      </c>
    </row>
    <row r="49" spans="1:6" x14ac:dyDescent="0.25">
      <c r="A49">
        <v>46</v>
      </c>
      <c r="B49" t="s">
        <v>496</v>
      </c>
      <c r="C49">
        <v>0</v>
      </c>
      <c r="D49">
        <v>0</v>
      </c>
      <c r="E49" t="s">
        <v>497</v>
      </c>
      <c r="F49" t="s">
        <v>498</v>
      </c>
    </row>
    <row r="50" spans="1:6" x14ac:dyDescent="0.25">
      <c r="A50">
        <v>47</v>
      </c>
      <c r="B50" t="s">
        <v>496</v>
      </c>
      <c r="C50">
        <v>0</v>
      </c>
      <c r="D50">
        <v>0</v>
      </c>
      <c r="E50" t="s">
        <v>497</v>
      </c>
      <c r="F50" t="s">
        <v>498</v>
      </c>
    </row>
    <row r="51" spans="1:6" x14ac:dyDescent="0.25">
      <c r="A51">
        <v>48</v>
      </c>
      <c r="B51" t="s">
        <v>496</v>
      </c>
      <c r="C51">
        <v>0</v>
      </c>
      <c r="D51">
        <v>0</v>
      </c>
      <c r="E51" t="s">
        <v>497</v>
      </c>
      <c r="F51" t="s">
        <v>498</v>
      </c>
    </row>
    <row r="52" spans="1:6" x14ac:dyDescent="0.25">
      <c r="A52">
        <v>49</v>
      </c>
      <c r="B52" t="s">
        <v>496</v>
      </c>
      <c r="C52">
        <v>0</v>
      </c>
      <c r="D52">
        <v>0</v>
      </c>
      <c r="E52" t="s">
        <v>497</v>
      </c>
      <c r="F52" t="s">
        <v>498</v>
      </c>
    </row>
    <row r="53" spans="1:6" x14ac:dyDescent="0.25">
      <c r="A53">
        <v>50</v>
      </c>
      <c r="B53" t="s">
        <v>496</v>
      </c>
      <c r="C53">
        <v>0</v>
      </c>
      <c r="D53">
        <v>0</v>
      </c>
      <c r="E53" t="s">
        <v>497</v>
      </c>
      <c r="F53" t="s">
        <v>498</v>
      </c>
    </row>
    <row r="54" spans="1:6" x14ac:dyDescent="0.25">
      <c r="A54">
        <v>51</v>
      </c>
      <c r="B54" t="s">
        <v>496</v>
      </c>
      <c r="C54">
        <v>0</v>
      </c>
      <c r="D54">
        <v>0</v>
      </c>
      <c r="E54" t="s">
        <v>497</v>
      </c>
      <c r="F54" t="s">
        <v>498</v>
      </c>
    </row>
    <row r="55" spans="1:6" x14ac:dyDescent="0.25">
      <c r="A55">
        <v>52</v>
      </c>
      <c r="B55" t="s">
        <v>496</v>
      </c>
      <c r="C55">
        <v>0</v>
      </c>
      <c r="D55">
        <v>0</v>
      </c>
      <c r="E55" t="s">
        <v>497</v>
      </c>
      <c r="F55" t="s">
        <v>498</v>
      </c>
    </row>
    <row r="56" spans="1:6" x14ac:dyDescent="0.25">
      <c r="A56">
        <v>53</v>
      </c>
      <c r="B56" t="s">
        <v>496</v>
      </c>
      <c r="C56">
        <v>0</v>
      </c>
      <c r="D56">
        <v>0</v>
      </c>
      <c r="E56" t="s">
        <v>497</v>
      </c>
      <c r="F56" t="s">
        <v>498</v>
      </c>
    </row>
    <row r="57" spans="1:6" x14ac:dyDescent="0.25">
      <c r="A57">
        <v>54</v>
      </c>
      <c r="B57" t="s">
        <v>496</v>
      </c>
      <c r="C57">
        <v>0</v>
      </c>
      <c r="D57">
        <v>0</v>
      </c>
      <c r="E57" t="s">
        <v>497</v>
      </c>
      <c r="F57" t="s">
        <v>498</v>
      </c>
    </row>
    <row r="58" spans="1:6" x14ac:dyDescent="0.25">
      <c r="A58">
        <v>55</v>
      </c>
      <c r="B58" t="s">
        <v>496</v>
      </c>
      <c r="C58">
        <v>0</v>
      </c>
      <c r="D58">
        <v>0</v>
      </c>
      <c r="E58" t="s">
        <v>497</v>
      </c>
      <c r="F58" t="s">
        <v>498</v>
      </c>
    </row>
    <row r="59" spans="1:6" x14ac:dyDescent="0.25">
      <c r="A59">
        <v>56</v>
      </c>
      <c r="B59" t="s">
        <v>496</v>
      </c>
      <c r="C59">
        <v>0</v>
      </c>
      <c r="D59">
        <v>0</v>
      </c>
      <c r="E59" t="s">
        <v>497</v>
      </c>
      <c r="F59" t="s">
        <v>498</v>
      </c>
    </row>
    <row r="60" spans="1:6" x14ac:dyDescent="0.25">
      <c r="A60">
        <v>57</v>
      </c>
      <c r="B60" t="s">
        <v>496</v>
      </c>
      <c r="C60">
        <v>0</v>
      </c>
      <c r="D60">
        <v>0</v>
      </c>
      <c r="E60" t="s">
        <v>497</v>
      </c>
      <c r="F60" t="s">
        <v>498</v>
      </c>
    </row>
    <row r="61" spans="1:6" x14ac:dyDescent="0.25">
      <c r="A61">
        <v>58</v>
      </c>
      <c r="B61" t="s">
        <v>496</v>
      </c>
      <c r="C61">
        <v>0</v>
      </c>
      <c r="D61">
        <v>0</v>
      </c>
      <c r="E61" t="s">
        <v>497</v>
      </c>
      <c r="F61" t="s">
        <v>498</v>
      </c>
    </row>
    <row r="62" spans="1:6" x14ac:dyDescent="0.25">
      <c r="A62">
        <v>59</v>
      </c>
      <c r="B62" t="s">
        <v>496</v>
      </c>
      <c r="C62">
        <v>0</v>
      </c>
      <c r="D62">
        <v>0</v>
      </c>
      <c r="E62" t="s">
        <v>497</v>
      </c>
      <c r="F62" t="s">
        <v>498</v>
      </c>
    </row>
    <row r="63" spans="1:6" x14ac:dyDescent="0.25">
      <c r="A63">
        <v>60</v>
      </c>
      <c r="B63" t="s">
        <v>496</v>
      </c>
      <c r="C63">
        <v>0</v>
      </c>
      <c r="D63">
        <v>0</v>
      </c>
      <c r="E63" t="s">
        <v>497</v>
      </c>
      <c r="F63" t="s">
        <v>498</v>
      </c>
    </row>
    <row r="64" spans="1:6" x14ac:dyDescent="0.25">
      <c r="A64">
        <v>61</v>
      </c>
      <c r="B64" t="s">
        <v>496</v>
      </c>
      <c r="C64">
        <v>0</v>
      </c>
      <c r="D64">
        <v>0</v>
      </c>
      <c r="E64" t="s">
        <v>497</v>
      </c>
      <c r="F64" t="s">
        <v>498</v>
      </c>
    </row>
    <row r="65" spans="1:6" x14ac:dyDescent="0.25">
      <c r="A65">
        <v>62</v>
      </c>
      <c r="B65" t="s">
        <v>496</v>
      </c>
      <c r="C65">
        <v>0</v>
      </c>
      <c r="D65">
        <v>0</v>
      </c>
      <c r="E65" t="s">
        <v>497</v>
      </c>
      <c r="F65" t="s">
        <v>498</v>
      </c>
    </row>
    <row r="66" spans="1:6" x14ac:dyDescent="0.25">
      <c r="A66">
        <v>63</v>
      </c>
      <c r="B66" t="s">
        <v>496</v>
      </c>
      <c r="C66">
        <v>0</v>
      </c>
      <c r="D66">
        <v>0</v>
      </c>
      <c r="E66" t="s">
        <v>497</v>
      </c>
      <c r="F66" t="s">
        <v>498</v>
      </c>
    </row>
    <row r="67" spans="1:6" x14ac:dyDescent="0.25">
      <c r="A67">
        <v>64</v>
      </c>
      <c r="B67" t="s">
        <v>496</v>
      </c>
      <c r="C67">
        <v>0</v>
      </c>
      <c r="D67">
        <v>0</v>
      </c>
      <c r="E67" t="s">
        <v>497</v>
      </c>
      <c r="F67" t="s">
        <v>498</v>
      </c>
    </row>
    <row r="68" spans="1:6" x14ac:dyDescent="0.25">
      <c r="A68">
        <v>65</v>
      </c>
      <c r="B68" t="s">
        <v>496</v>
      </c>
      <c r="C68">
        <v>0</v>
      </c>
      <c r="D68">
        <v>0</v>
      </c>
      <c r="E68" t="s">
        <v>497</v>
      </c>
      <c r="F68" t="s">
        <v>498</v>
      </c>
    </row>
    <row r="69" spans="1:6" x14ac:dyDescent="0.25">
      <c r="A69">
        <v>66</v>
      </c>
      <c r="B69" t="s">
        <v>496</v>
      </c>
      <c r="C69">
        <v>0</v>
      </c>
      <c r="D69">
        <v>0</v>
      </c>
      <c r="E69" t="s">
        <v>497</v>
      </c>
      <c r="F69" t="s">
        <v>498</v>
      </c>
    </row>
    <row r="70" spans="1:6" x14ac:dyDescent="0.25">
      <c r="A70">
        <v>67</v>
      </c>
      <c r="B70" t="s">
        <v>496</v>
      </c>
      <c r="C70">
        <v>0</v>
      </c>
      <c r="D70">
        <v>0</v>
      </c>
      <c r="E70" t="s">
        <v>497</v>
      </c>
      <c r="F70" t="s">
        <v>498</v>
      </c>
    </row>
    <row r="71" spans="1:6" x14ac:dyDescent="0.25">
      <c r="A71">
        <v>68</v>
      </c>
      <c r="B71" t="s">
        <v>496</v>
      </c>
      <c r="C71">
        <v>0</v>
      </c>
      <c r="D71">
        <v>0</v>
      </c>
      <c r="E71" t="s">
        <v>497</v>
      </c>
      <c r="F71" t="s">
        <v>498</v>
      </c>
    </row>
    <row r="72" spans="1:6" x14ac:dyDescent="0.25">
      <c r="A72">
        <v>69</v>
      </c>
      <c r="B72" t="s">
        <v>496</v>
      </c>
      <c r="C72">
        <v>0</v>
      </c>
      <c r="D72">
        <v>0</v>
      </c>
      <c r="E72" t="s">
        <v>497</v>
      </c>
      <c r="F72" t="s">
        <v>498</v>
      </c>
    </row>
    <row r="73" spans="1:6" x14ac:dyDescent="0.25">
      <c r="A73">
        <v>70</v>
      </c>
      <c r="B73" t="s">
        <v>496</v>
      </c>
      <c r="C73">
        <v>0</v>
      </c>
      <c r="D73">
        <v>0</v>
      </c>
      <c r="E73" t="s">
        <v>497</v>
      </c>
      <c r="F73" t="s">
        <v>498</v>
      </c>
    </row>
    <row r="74" spans="1:6" x14ac:dyDescent="0.25">
      <c r="A74">
        <v>71</v>
      </c>
      <c r="B74" t="s">
        <v>496</v>
      </c>
      <c r="C74">
        <v>0</v>
      </c>
      <c r="D74">
        <v>0</v>
      </c>
      <c r="E74" t="s">
        <v>497</v>
      </c>
      <c r="F74" t="s">
        <v>498</v>
      </c>
    </row>
    <row r="75" spans="1:6" x14ac:dyDescent="0.25">
      <c r="A75">
        <v>72</v>
      </c>
      <c r="B75" t="s">
        <v>496</v>
      </c>
      <c r="C75">
        <v>0</v>
      </c>
      <c r="D75">
        <v>0</v>
      </c>
      <c r="E75" t="s">
        <v>497</v>
      </c>
      <c r="F75" t="s">
        <v>498</v>
      </c>
    </row>
    <row r="76" spans="1:6" x14ac:dyDescent="0.25">
      <c r="A76">
        <v>73</v>
      </c>
      <c r="B76" t="s">
        <v>496</v>
      </c>
      <c r="C76">
        <v>0</v>
      </c>
      <c r="D76">
        <v>0</v>
      </c>
      <c r="E76" t="s">
        <v>497</v>
      </c>
      <c r="F76" t="s">
        <v>498</v>
      </c>
    </row>
    <row r="77" spans="1:6" x14ac:dyDescent="0.25">
      <c r="A77">
        <v>74</v>
      </c>
      <c r="B77" t="s">
        <v>496</v>
      </c>
      <c r="C77">
        <v>0</v>
      </c>
      <c r="D77">
        <v>0</v>
      </c>
      <c r="E77" t="s">
        <v>497</v>
      </c>
      <c r="F77" t="s">
        <v>498</v>
      </c>
    </row>
    <row r="78" spans="1:6" x14ac:dyDescent="0.25">
      <c r="A78">
        <v>75</v>
      </c>
      <c r="B78" t="s">
        <v>496</v>
      </c>
      <c r="C78">
        <v>0</v>
      </c>
      <c r="D78">
        <v>0</v>
      </c>
      <c r="E78" t="s">
        <v>497</v>
      </c>
      <c r="F78" t="s">
        <v>498</v>
      </c>
    </row>
    <row r="79" spans="1:6" x14ac:dyDescent="0.25">
      <c r="A79">
        <v>76</v>
      </c>
      <c r="B79" t="s">
        <v>496</v>
      </c>
      <c r="C79">
        <v>0</v>
      </c>
      <c r="D79">
        <v>0</v>
      </c>
      <c r="E79" t="s">
        <v>497</v>
      </c>
      <c r="F79" t="s">
        <v>498</v>
      </c>
    </row>
    <row r="80" spans="1:6" x14ac:dyDescent="0.25">
      <c r="A80">
        <v>77</v>
      </c>
      <c r="B80" t="s">
        <v>496</v>
      </c>
      <c r="C80">
        <v>0</v>
      </c>
      <c r="D80">
        <v>0</v>
      </c>
      <c r="E80" t="s">
        <v>497</v>
      </c>
      <c r="F80" t="s">
        <v>498</v>
      </c>
    </row>
    <row r="81" spans="1:6" x14ac:dyDescent="0.25">
      <c r="A81">
        <v>78</v>
      </c>
      <c r="B81" t="s">
        <v>496</v>
      </c>
      <c r="C81">
        <v>0</v>
      </c>
      <c r="D81">
        <v>0</v>
      </c>
      <c r="E81" t="s">
        <v>497</v>
      </c>
      <c r="F81" t="s">
        <v>498</v>
      </c>
    </row>
    <row r="82" spans="1:6" x14ac:dyDescent="0.25">
      <c r="A82">
        <v>79</v>
      </c>
      <c r="B82" t="s">
        <v>496</v>
      </c>
      <c r="C82">
        <v>0</v>
      </c>
      <c r="D82">
        <v>0</v>
      </c>
      <c r="E82" t="s">
        <v>497</v>
      </c>
      <c r="F82" t="s">
        <v>498</v>
      </c>
    </row>
    <row r="83" spans="1:6" x14ac:dyDescent="0.25">
      <c r="A83">
        <v>80</v>
      </c>
      <c r="B83" t="s">
        <v>496</v>
      </c>
      <c r="C83">
        <v>0</v>
      </c>
      <c r="D83">
        <v>0</v>
      </c>
      <c r="E83" t="s">
        <v>497</v>
      </c>
      <c r="F83" t="s">
        <v>498</v>
      </c>
    </row>
    <row r="84" spans="1:6" x14ac:dyDescent="0.25">
      <c r="A84">
        <v>81</v>
      </c>
      <c r="B84" t="s">
        <v>496</v>
      </c>
      <c r="C84">
        <v>0</v>
      </c>
      <c r="D84">
        <v>0</v>
      </c>
      <c r="E84" t="s">
        <v>497</v>
      </c>
      <c r="F84" t="s">
        <v>498</v>
      </c>
    </row>
    <row r="85" spans="1:6" x14ac:dyDescent="0.25">
      <c r="A85">
        <v>82</v>
      </c>
      <c r="B85" t="s">
        <v>496</v>
      </c>
      <c r="C85">
        <v>0</v>
      </c>
      <c r="D85">
        <v>0</v>
      </c>
      <c r="E85" t="s">
        <v>497</v>
      </c>
      <c r="F85" t="s">
        <v>498</v>
      </c>
    </row>
    <row r="86" spans="1:6" x14ac:dyDescent="0.25">
      <c r="A86">
        <v>83</v>
      </c>
      <c r="B86" t="s">
        <v>496</v>
      </c>
      <c r="C86">
        <v>0</v>
      </c>
      <c r="D86">
        <v>0</v>
      </c>
      <c r="E86" t="s">
        <v>497</v>
      </c>
      <c r="F86" t="s">
        <v>498</v>
      </c>
    </row>
    <row r="87" spans="1:6" x14ac:dyDescent="0.25">
      <c r="A87">
        <v>84</v>
      </c>
      <c r="B87" t="s">
        <v>496</v>
      </c>
      <c r="C87">
        <v>0</v>
      </c>
      <c r="D87">
        <v>0</v>
      </c>
      <c r="E87" t="s">
        <v>497</v>
      </c>
      <c r="F87" t="s">
        <v>498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 t="s">
        <v>496</v>
      </c>
      <c r="C4" t="s">
        <v>498</v>
      </c>
    </row>
    <row r="5" spans="1:3" x14ac:dyDescent="0.25">
      <c r="A5">
        <v>2</v>
      </c>
      <c r="B5" t="s">
        <v>496</v>
      </c>
      <c r="C5" t="s">
        <v>498</v>
      </c>
    </row>
    <row r="6" spans="1:3" x14ac:dyDescent="0.25">
      <c r="A6">
        <v>3</v>
      </c>
      <c r="B6" t="s">
        <v>496</v>
      </c>
      <c r="C6" t="s">
        <v>498</v>
      </c>
    </row>
    <row r="7" spans="1:3" x14ac:dyDescent="0.25">
      <c r="A7">
        <v>4</v>
      </c>
      <c r="B7" t="s">
        <v>496</v>
      </c>
      <c r="C7" t="s">
        <v>498</v>
      </c>
    </row>
    <row r="8" spans="1:3" x14ac:dyDescent="0.25">
      <c r="A8">
        <v>5</v>
      </c>
      <c r="B8" t="s">
        <v>496</v>
      </c>
      <c r="C8" t="s">
        <v>498</v>
      </c>
    </row>
    <row r="9" spans="1:3" x14ac:dyDescent="0.25">
      <c r="A9">
        <v>6</v>
      </c>
      <c r="B9" t="s">
        <v>496</v>
      </c>
      <c r="C9" t="s">
        <v>498</v>
      </c>
    </row>
    <row r="10" spans="1:3" x14ac:dyDescent="0.25">
      <c r="A10">
        <v>7</v>
      </c>
      <c r="B10" t="s">
        <v>496</v>
      </c>
      <c r="C10" t="s">
        <v>498</v>
      </c>
    </row>
    <row r="11" spans="1:3" x14ac:dyDescent="0.25">
      <c r="A11">
        <v>8</v>
      </c>
      <c r="B11" t="s">
        <v>496</v>
      </c>
      <c r="C11" t="s">
        <v>498</v>
      </c>
    </row>
    <row r="12" spans="1:3" x14ac:dyDescent="0.25">
      <c r="A12">
        <v>9</v>
      </c>
      <c r="B12" t="s">
        <v>496</v>
      </c>
      <c r="C12" t="s">
        <v>498</v>
      </c>
    </row>
    <row r="13" spans="1:3" x14ac:dyDescent="0.25">
      <c r="A13">
        <v>10</v>
      </c>
      <c r="B13" t="s">
        <v>496</v>
      </c>
      <c r="C13" t="s">
        <v>498</v>
      </c>
    </row>
    <row r="14" spans="1:3" x14ac:dyDescent="0.25">
      <c r="A14">
        <v>11</v>
      </c>
      <c r="B14" t="s">
        <v>496</v>
      </c>
      <c r="C14" t="s">
        <v>498</v>
      </c>
    </row>
    <row r="15" spans="1:3" x14ac:dyDescent="0.25">
      <c r="A15">
        <v>12</v>
      </c>
      <c r="B15" t="s">
        <v>496</v>
      </c>
      <c r="C15" t="s">
        <v>498</v>
      </c>
    </row>
    <row r="16" spans="1:3" x14ac:dyDescent="0.25">
      <c r="A16">
        <v>13</v>
      </c>
      <c r="B16" t="s">
        <v>496</v>
      </c>
      <c r="C16" t="s">
        <v>498</v>
      </c>
    </row>
    <row r="17" spans="1:3" x14ac:dyDescent="0.25">
      <c r="A17">
        <v>14</v>
      </c>
      <c r="B17" t="s">
        <v>496</v>
      </c>
      <c r="C17" t="s">
        <v>498</v>
      </c>
    </row>
    <row r="18" spans="1:3" x14ac:dyDescent="0.25">
      <c r="A18">
        <v>15</v>
      </c>
      <c r="B18" t="s">
        <v>496</v>
      </c>
      <c r="C18" t="s">
        <v>498</v>
      </c>
    </row>
    <row r="19" spans="1:3" x14ac:dyDescent="0.25">
      <c r="A19">
        <v>16</v>
      </c>
      <c r="B19" t="s">
        <v>496</v>
      </c>
      <c r="C19" t="s">
        <v>498</v>
      </c>
    </row>
    <row r="20" spans="1:3" x14ac:dyDescent="0.25">
      <c r="A20">
        <v>17</v>
      </c>
      <c r="B20" t="s">
        <v>496</v>
      </c>
      <c r="C20" t="s">
        <v>498</v>
      </c>
    </row>
    <row r="21" spans="1:3" x14ac:dyDescent="0.25">
      <c r="A21">
        <v>18</v>
      </c>
      <c r="B21" t="s">
        <v>496</v>
      </c>
      <c r="C21" t="s">
        <v>498</v>
      </c>
    </row>
    <row r="22" spans="1:3" x14ac:dyDescent="0.25">
      <c r="A22">
        <v>19</v>
      </c>
      <c r="B22" t="s">
        <v>496</v>
      </c>
      <c r="C22" t="s">
        <v>498</v>
      </c>
    </row>
    <row r="23" spans="1:3" x14ac:dyDescent="0.25">
      <c r="A23">
        <v>20</v>
      </c>
      <c r="B23" t="s">
        <v>496</v>
      </c>
      <c r="C23" t="s">
        <v>498</v>
      </c>
    </row>
    <row r="24" spans="1:3" x14ac:dyDescent="0.25">
      <c r="A24">
        <v>21</v>
      </c>
      <c r="B24" t="s">
        <v>496</v>
      </c>
      <c r="C24" t="s">
        <v>498</v>
      </c>
    </row>
    <row r="25" spans="1:3" x14ac:dyDescent="0.25">
      <c r="A25">
        <v>22</v>
      </c>
      <c r="B25" t="s">
        <v>496</v>
      </c>
      <c r="C25" t="s">
        <v>498</v>
      </c>
    </row>
    <row r="26" spans="1:3" x14ac:dyDescent="0.25">
      <c r="A26">
        <v>23</v>
      </c>
      <c r="B26" t="s">
        <v>496</v>
      </c>
      <c r="C26" t="s">
        <v>498</v>
      </c>
    </row>
    <row r="27" spans="1:3" x14ac:dyDescent="0.25">
      <c r="A27">
        <v>24</v>
      </c>
      <c r="B27" t="s">
        <v>496</v>
      </c>
      <c r="C27" t="s">
        <v>498</v>
      </c>
    </row>
    <row r="28" spans="1:3" x14ac:dyDescent="0.25">
      <c r="A28">
        <v>25</v>
      </c>
      <c r="B28" t="s">
        <v>496</v>
      </c>
      <c r="C28" t="s">
        <v>498</v>
      </c>
    </row>
    <row r="29" spans="1:3" x14ac:dyDescent="0.25">
      <c r="A29">
        <v>26</v>
      </c>
      <c r="B29" t="s">
        <v>496</v>
      </c>
      <c r="C29" t="s">
        <v>498</v>
      </c>
    </row>
    <row r="30" spans="1:3" x14ac:dyDescent="0.25">
      <c r="A30">
        <v>27</v>
      </c>
      <c r="B30" t="s">
        <v>496</v>
      </c>
      <c r="C30" t="s">
        <v>498</v>
      </c>
    </row>
    <row r="31" spans="1:3" x14ac:dyDescent="0.25">
      <c r="A31">
        <v>28</v>
      </c>
      <c r="B31" t="s">
        <v>496</v>
      </c>
      <c r="C31" t="s">
        <v>498</v>
      </c>
    </row>
    <row r="32" spans="1:3" x14ac:dyDescent="0.25">
      <c r="A32">
        <v>29</v>
      </c>
      <c r="B32" t="s">
        <v>496</v>
      </c>
      <c r="C32" t="s">
        <v>498</v>
      </c>
    </row>
    <row r="33" spans="1:3" x14ac:dyDescent="0.25">
      <c r="A33">
        <v>30</v>
      </c>
      <c r="B33" t="s">
        <v>496</v>
      </c>
      <c r="C33" t="s">
        <v>498</v>
      </c>
    </row>
    <row r="34" spans="1:3" x14ac:dyDescent="0.25">
      <c r="A34">
        <v>31</v>
      </c>
      <c r="B34" t="s">
        <v>496</v>
      </c>
      <c r="C34" t="s">
        <v>498</v>
      </c>
    </row>
    <row r="35" spans="1:3" x14ac:dyDescent="0.25">
      <c r="A35">
        <v>32</v>
      </c>
      <c r="B35" t="s">
        <v>496</v>
      </c>
      <c r="C35" t="s">
        <v>498</v>
      </c>
    </row>
    <row r="36" spans="1:3" x14ac:dyDescent="0.25">
      <c r="A36">
        <v>33</v>
      </c>
      <c r="B36" t="s">
        <v>496</v>
      </c>
      <c r="C36" t="s">
        <v>498</v>
      </c>
    </row>
    <row r="37" spans="1:3" x14ac:dyDescent="0.25">
      <c r="A37">
        <v>34</v>
      </c>
      <c r="B37" t="s">
        <v>496</v>
      </c>
      <c r="C37" t="s">
        <v>498</v>
      </c>
    </row>
    <row r="38" spans="1:3" x14ac:dyDescent="0.25">
      <c r="A38">
        <v>35</v>
      </c>
      <c r="B38" t="s">
        <v>496</v>
      </c>
      <c r="C38" t="s">
        <v>498</v>
      </c>
    </row>
    <row r="39" spans="1:3" x14ac:dyDescent="0.25">
      <c r="A39">
        <v>36</v>
      </c>
      <c r="B39" t="s">
        <v>496</v>
      </c>
      <c r="C39" t="s">
        <v>498</v>
      </c>
    </row>
    <row r="40" spans="1:3" x14ac:dyDescent="0.25">
      <c r="A40">
        <v>37</v>
      </c>
      <c r="B40" t="s">
        <v>496</v>
      </c>
      <c r="C40" t="s">
        <v>498</v>
      </c>
    </row>
    <row r="41" spans="1:3" x14ac:dyDescent="0.25">
      <c r="A41">
        <v>38</v>
      </c>
      <c r="B41" t="s">
        <v>496</v>
      </c>
      <c r="C41" t="s">
        <v>498</v>
      </c>
    </row>
    <row r="42" spans="1:3" x14ac:dyDescent="0.25">
      <c r="A42">
        <v>39</v>
      </c>
      <c r="B42" t="s">
        <v>496</v>
      </c>
      <c r="C42" t="s">
        <v>498</v>
      </c>
    </row>
    <row r="43" spans="1:3" x14ac:dyDescent="0.25">
      <c r="A43">
        <v>40</v>
      </c>
      <c r="B43" t="s">
        <v>496</v>
      </c>
      <c r="C43" t="s">
        <v>498</v>
      </c>
    </row>
    <row r="44" spans="1:3" x14ac:dyDescent="0.25">
      <c r="A44">
        <v>41</v>
      </c>
      <c r="B44" t="s">
        <v>496</v>
      </c>
      <c r="C44" t="s">
        <v>498</v>
      </c>
    </row>
    <row r="45" spans="1:3" x14ac:dyDescent="0.25">
      <c r="A45">
        <v>42</v>
      </c>
      <c r="B45" t="s">
        <v>496</v>
      </c>
      <c r="C45" t="s">
        <v>498</v>
      </c>
    </row>
    <row r="46" spans="1:3" x14ac:dyDescent="0.25">
      <c r="A46">
        <v>43</v>
      </c>
      <c r="B46" t="s">
        <v>496</v>
      </c>
      <c r="C46" t="s">
        <v>498</v>
      </c>
    </row>
    <row r="47" spans="1:3" x14ac:dyDescent="0.25">
      <c r="A47">
        <v>44</v>
      </c>
      <c r="B47" t="s">
        <v>496</v>
      </c>
      <c r="C47" t="s">
        <v>498</v>
      </c>
    </row>
    <row r="48" spans="1:3" x14ac:dyDescent="0.25">
      <c r="A48">
        <v>45</v>
      </c>
      <c r="B48" t="s">
        <v>496</v>
      </c>
      <c r="C48" t="s">
        <v>498</v>
      </c>
    </row>
    <row r="49" spans="1:3" x14ac:dyDescent="0.25">
      <c r="A49">
        <v>46</v>
      </c>
      <c r="B49" t="s">
        <v>496</v>
      </c>
      <c r="C49" t="s">
        <v>498</v>
      </c>
    </row>
    <row r="50" spans="1:3" x14ac:dyDescent="0.25">
      <c r="A50">
        <v>47</v>
      </c>
      <c r="B50" t="s">
        <v>496</v>
      </c>
      <c r="C50" t="s">
        <v>498</v>
      </c>
    </row>
    <row r="51" spans="1:3" x14ac:dyDescent="0.25">
      <c r="A51">
        <v>48</v>
      </c>
      <c r="B51" t="s">
        <v>496</v>
      </c>
      <c r="C51" t="s">
        <v>498</v>
      </c>
    </row>
    <row r="52" spans="1:3" x14ac:dyDescent="0.25">
      <c r="A52">
        <v>49</v>
      </c>
      <c r="B52" t="s">
        <v>496</v>
      </c>
      <c r="C52" t="s">
        <v>498</v>
      </c>
    </row>
    <row r="53" spans="1:3" x14ac:dyDescent="0.25">
      <c r="A53">
        <v>50</v>
      </c>
      <c r="B53" t="s">
        <v>496</v>
      </c>
      <c r="C53" t="s">
        <v>498</v>
      </c>
    </row>
    <row r="54" spans="1:3" x14ac:dyDescent="0.25">
      <c r="A54">
        <v>51</v>
      </c>
      <c r="B54" t="s">
        <v>496</v>
      </c>
      <c r="C54" t="s">
        <v>498</v>
      </c>
    </row>
    <row r="55" spans="1:3" x14ac:dyDescent="0.25">
      <c r="A55">
        <v>52</v>
      </c>
      <c r="B55" t="s">
        <v>496</v>
      </c>
      <c r="C55" t="s">
        <v>498</v>
      </c>
    </row>
    <row r="56" spans="1:3" x14ac:dyDescent="0.25">
      <c r="A56">
        <v>53</v>
      </c>
      <c r="B56" t="s">
        <v>496</v>
      </c>
      <c r="C56" t="s">
        <v>498</v>
      </c>
    </row>
    <row r="57" spans="1:3" x14ac:dyDescent="0.25">
      <c r="A57">
        <v>54</v>
      </c>
      <c r="B57" t="s">
        <v>496</v>
      </c>
      <c r="C57" t="s">
        <v>498</v>
      </c>
    </row>
    <row r="58" spans="1:3" x14ac:dyDescent="0.25">
      <c r="A58">
        <v>55</v>
      </c>
      <c r="B58" t="s">
        <v>496</v>
      </c>
      <c r="C58" t="s">
        <v>498</v>
      </c>
    </row>
    <row r="59" spans="1:3" x14ac:dyDescent="0.25">
      <c r="A59">
        <v>56</v>
      </c>
      <c r="B59" t="s">
        <v>496</v>
      </c>
      <c r="C59" t="s">
        <v>498</v>
      </c>
    </row>
    <row r="60" spans="1:3" x14ac:dyDescent="0.25">
      <c r="A60">
        <v>57</v>
      </c>
      <c r="B60" t="s">
        <v>496</v>
      </c>
      <c r="C60" t="s">
        <v>498</v>
      </c>
    </row>
    <row r="61" spans="1:3" x14ac:dyDescent="0.25">
      <c r="A61">
        <v>58</v>
      </c>
      <c r="B61" t="s">
        <v>496</v>
      </c>
      <c r="C61" t="s">
        <v>498</v>
      </c>
    </row>
    <row r="62" spans="1:3" x14ac:dyDescent="0.25">
      <c r="A62">
        <v>59</v>
      </c>
      <c r="B62" t="s">
        <v>496</v>
      </c>
      <c r="C62" t="s">
        <v>498</v>
      </c>
    </row>
    <row r="63" spans="1:3" x14ac:dyDescent="0.25">
      <c r="A63">
        <v>60</v>
      </c>
      <c r="B63" t="s">
        <v>496</v>
      </c>
      <c r="C63" t="s">
        <v>498</v>
      </c>
    </row>
    <row r="64" spans="1:3" x14ac:dyDescent="0.25">
      <c r="A64">
        <v>61</v>
      </c>
      <c r="B64" t="s">
        <v>496</v>
      </c>
      <c r="C64" t="s">
        <v>498</v>
      </c>
    </row>
    <row r="65" spans="1:3" x14ac:dyDescent="0.25">
      <c r="A65">
        <v>62</v>
      </c>
      <c r="B65" t="s">
        <v>496</v>
      </c>
      <c r="C65" t="s">
        <v>498</v>
      </c>
    </row>
    <row r="66" spans="1:3" x14ac:dyDescent="0.25">
      <c r="A66">
        <v>63</v>
      </c>
      <c r="B66" t="s">
        <v>496</v>
      </c>
      <c r="C66" t="s">
        <v>498</v>
      </c>
    </row>
    <row r="67" spans="1:3" x14ac:dyDescent="0.25">
      <c r="A67">
        <v>64</v>
      </c>
      <c r="B67" t="s">
        <v>496</v>
      </c>
      <c r="C67" t="s">
        <v>498</v>
      </c>
    </row>
    <row r="68" spans="1:3" x14ac:dyDescent="0.25">
      <c r="A68">
        <v>65</v>
      </c>
      <c r="B68" t="s">
        <v>496</v>
      </c>
      <c r="C68" t="s">
        <v>498</v>
      </c>
    </row>
    <row r="69" spans="1:3" x14ac:dyDescent="0.25">
      <c r="A69">
        <v>66</v>
      </c>
      <c r="B69" t="s">
        <v>496</v>
      </c>
      <c r="C69" t="s">
        <v>498</v>
      </c>
    </row>
    <row r="70" spans="1:3" x14ac:dyDescent="0.25">
      <c r="A70">
        <v>67</v>
      </c>
      <c r="B70" t="s">
        <v>496</v>
      </c>
      <c r="C70" t="s">
        <v>498</v>
      </c>
    </row>
    <row r="71" spans="1:3" x14ac:dyDescent="0.25">
      <c r="A71">
        <v>68</v>
      </c>
      <c r="B71" t="s">
        <v>496</v>
      </c>
      <c r="C71" t="s">
        <v>498</v>
      </c>
    </row>
    <row r="72" spans="1:3" x14ac:dyDescent="0.25">
      <c r="A72">
        <v>69</v>
      </c>
      <c r="B72" t="s">
        <v>496</v>
      </c>
      <c r="C72" t="s">
        <v>498</v>
      </c>
    </row>
    <row r="73" spans="1:3" x14ac:dyDescent="0.25">
      <c r="A73">
        <v>70</v>
      </c>
      <c r="B73" t="s">
        <v>496</v>
      </c>
      <c r="C73" t="s">
        <v>498</v>
      </c>
    </row>
    <row r="74" spans="1:3" x14ac:dyDescent="0.25">
      <c r="A74">
        <v>71</v>
      </c>
      <c r="B74" t="s">
        <v>496</v>
      </c>
      <c r="C74" t="s">
        <v>498</v>
      </c>
    </row>
    <row r="75" spans="1:3" x14ac:dyDescent="0.25">
      <c r="A75">
        <v>72</v>
      </c>
      <c r="B75" t="s">
        <v>496</v>
      </c>
      <c r="C75" t="s">
        <v>498</v>
      </c>
    </row>
    <row r="76" spans="1:3" x14ac:dyDescent="0.25">
      <c r="A76">
        <v>73</v>
      </c>
      <c r="B76" t="s">
        <v>496</v>
      </c>
      <c r="C76" t="s">
        <v>498</v>
      </c>
    </row>
    <row r="77" spans="1:3" x14ac:dyDescent="0.25">
      <c r="A77">
        <v>74</v>
      </c>
      <c r="B77" t="s">
        <v>496</v>
      </c>
      <c r="C77" t="s">
        <v>498</v>
      </c>
    </row>
    <row r="78" spans="1:3" x14ac:dyDescent="0.25">
      <c r="A78">
        <v>75</v>
      </c>
      <c r="B78" t="s">
        <v>496</v>
      </c>
      <c r="C78" t="s">
        <v>498</v>
      </c>
    </row>
    <row r="79" spans="1:3" x14ac:dyDescent="0.25">
      <c r="A79">
        <v>76</v>
      </c>
      <c r="B79" t="s">
        <v>496</v>
      </c>
      <c r="C79" t="s">
        <v>498</v>
      </c>
    </row>
    <row r="80" spans="1:3" x14ac:dyDescent="0.25">
      <c r="A80">
        <v>77</v>
      </c>
      <c r="B80" t="s">
        <v>496</v>
      </c>
      <c r="C80" t="s">
        <v>498</v>
      </c>
    </row>
    <row r="81" spans="1:3" x14ac:dyDescent="0.25">
      <c r="A81">
        <v>78</v>
      </c>
      <c r="B81" t="s">
        <v>496</v>
      </c>
      <c r="C81" t="s">
        <v>498</v>
      </c>
    </row>
    <row r="82" spans="1:3" x14ac:dyDescent="0.25">
      <c r="A82">
        <v>79</v>
      </c>
      <c r="B82" t="s">
        <v>496</v>
      </c>
      <c r="C82" t="s">
        <v>498</v>
      </c>
    </row>
    <row r="83" spans="1:3" x14ac:dyDescent="0.25">
      <c r="A83">
        <v>80</v>
      </c>
      <c r="B83" t="s">
        <v>496</v>
      </c>
      <c r="C83" t="s">
        <v>498</v>
      </c>
    </row>
    <row r="84" spans="1:3" x14ac:dyDescent="0.25">
      <c r="A84">
        <v>81</v>
      </c>
      <c r="B84" t="s">
        <v>496</v>
      </c>
      <c r="C84" t="s">
        <v>498</v>
      </c>
    </row>
    <row r="85" spans="1:3" x14ac:dyDescent="0.25">
      <c r="A85">
        <v>82</v>
      </c>
      <c r="B85" t="s">
        <v>496</v>
      </c>
      <c r="C85" t="s">
        <v>498</v>
      </c>
    </row>
    <row r="86" spans="1:3" x14ac:dyDescent="0.25">
      <c r="A86">
        <v>83</v>
      </c>
      <c r="B86" t="s">
        <v>496</v>
      </c>
      <c r="C86" t="s">
        <v>498</v>
      </c>
    </row>
    <row r="87" spans="1:3" x14ac:dyDescent="0.25">
      <c r="A87">
        <v>84</v>
      </c>
      <c r="B87" t="s">
        <v>496</v>
      </c>
      <c r="C87" t="s">
        <v>498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" workbookViewId="0">
      <selection activeCell="B63" sqref="B6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496</v>
      </c>
      <c r="C4">
        <v>0</v>
      </c>
      <c r="D4">
        <v>0</v>
      </c>
      <c r="E4" t="s">
        <v>497</v>
      </c>
      <c r="F4" t="s">
        <v>498</v>
      </c>
    </row>
    <row r="5" spans="1:6" x14ac:dyDescent="0.25">
      <c r="A5">
        <v>2</v>
      </c>
      <c r="B5" t="s">
        <v>496</v>
      </c>
      <c r="C5">
        <v>0</v>
      </c>
      <c r="D5">
        <v>0</v>
      </c>
      <c r="E5" t="s">
        <v>497</v>
      </c>
      <c r="F5" t="s">
        <v>498</v>
      </c>
    </row>
    <row r="6" spans="1:6" x14ac:dyDescent="0.25">
      <c r="A6">
        <v>3</v>
      </c>
      <c r="B6" t="s">
        <v>496</v>
      </c>
      <c r="C6">
        <v>0</v>
      </c>
      <c r="D6">
        <v>0</v>
      </c>
      <c r="E6" t="s">
        <v>497</v>
      </c>
      <c r="F6" t="s">
        <v>498</v>
      </c>
    </row>
    <row r="7" spans="1:6" x14ac:dyDescent="0.25">
      <c r="A7">
        <v>4</v>
      </c>
      <c r="B7" t="s">
        <v>496</v>
      </c>
      <c r="C7">
        <v>0</v>
      </c>
      <c r="D7">
        <v>0</v>
      </c>
      <c r="E7" t="s">
        <v>497</v>
      </c>
      <c r="F7" t="s">
        <v>498</v>
      </c>
    </row>
    <row r="8" spans="1:6" x14ac:dyDescent="0.25">
      <c r="A8">
        <v>5</v>
      </c>
      <c r="B8" t="s">
        <v>496</v>
      </c>
      <c r="C8">
        <v>0</v>
      </c>
      <c r="D8">
        <v>0</v>
      </c>
      <c r="E8" t="s">
        <v>497</v>
      </c>
      <c r="F8" t="s">
        <v>498</v>
      </c>
    </row>
    <row r="9" spans="1:6" x14ac:dyDescent="0.25">
      <c r="A9">
        <v>6</v>
      </c>
      <c r="B9" t="s">
        <v>496</v>
      </c>
      <c r="C9">
        <v>0</v>
      </c>
      <c r="D9">
        <v>0</v>
      </c>
      <c r="E9" t="s">
        <v>497</v>
      </c>
      <c r="F9" t="s">
        <v>498</v>
      </c>
    </row>
    <row r="10" spans="1:6" x14ac:dyDescent="0.25">
      <c r="A10">
        <v>7</v>
      </c>
      <c r="B10" t="s">
        <v>496</v>
      </c>
      <c r="C10">
        <v>0</v>
      </c>
      <c r="D10">
        <v>0</v>
      </c>
      <c r="E10" t="s">
        <v>497</v>
      </c>
      <c r="F10" t="s">
        <v>498</v>
      </c>
    </row>
    <row r="11" spans="1:6" x14ac:dyDescent="0.25">
      <c r="A11">
        <v>8</v>
      </c>
      <c r="B11" t="s">
        <v>496</v>
      </c>
      <c r="C11">
        <v>0</v>
      </c>
      <c r="D11">
        <v>0</v>
      </c>
      <c r="E11" t="s">
        <v>497</v>
      </c>
      <c r="F11" t="s">
        <v>498</v>
      </c>
    </row>
    <row r="12" spans="1:6" x14ac:dyDescent="0.25">
      <c r="A12">
        <v>9</v>
      </c>
      <c r="B12" t="s">
        <v>496</v>
      </c>
      <c r="C12">
        <v>0</v>
      </c>
      <c r="D12">
        <v>0</v>
      </c>
      <c r="E12" t="s">
        <v>497</v>
      </c>
      <c r="F12" t="s">
        <v>498</v>
      </c>
    </row>
    <row r="13" spans="1:6" x14ac:dyDescent="0.25">
      <c r="A13">
        <v>10</v>
      </c>
      <c r="B13" t="s">
        <v>496</v>
      </c>
      <c r="C13">
        <v>0</v>
      </c>
      <c r="D13">
        <v>0</v>
      </c>
      <c r="E13" t="s">
        <v>497</v>
      </c>
      <c r="F13" t="s">
        <v>498</v>
      </c>
    </row>
    <row r="14" spans="1:6" x14ac:dyDescent="0.25">
      <c r="A14">
        <v>11</v>
      </c>
      <c r="B14" t="s">
        <v>496</v>
      </c>
      <c r="C14">
        <v>0</v>
      </c>
      <c r="D14">
        <v>0</v>
      </c>
      <c r="E14" t="s">
        <v>497</v>
      </c>
      <c r="F14" t="s">
        <v>498</v>
      </c>
    </row>
    <row r="15" spans="1:6" x14ac:dyDescent="0.25">
      <c r="A15">
        <v>12</v>
      </c>
      <c r="B15" t="s">
        <v>496</v>
      </c>
      <c r="C15">
        <v>0</v>
      </c>
      <c r="D15">
        <v>0</v>
      </c>
      <c r="E15" t="s">
        <v>497</v>
      </c>
      <c r="F15" t="s">
        <v>498</v>
      </c>
    </row>
    <row r="16" spans="1:6" x14ac:dyDescent="0.25">
      <c r="A16">
        <v>13</v>
      </c>
      <c r="B16" t="s">
        <v>496</v>
      </c>
      <c r="C16">
        <v>0</v>
      </c>
      <c r="D16">
        <v>0</v>
      </c>
      <c r="E16" t="s">
        <v>497</v>
      </c>
      <c r="F16" t="s">
        <v>498</v>
      </c>
    </row>
    <row r="17" spans="1:6" x14ac:dyDescent="0.25">
      <c r="A17">
        <v>14</v>
      </c>
      <c r="B17" t="s">
        <v>496</v>
      </c>
      <c r="C17">
        <v>0</v>
      </c>
      <c r="D17">
        <v>0</v>
      </c>
      <c r="E17" t="s">
        <v>497</v>
      </c>
      <c r="F17" t="s">
        <v>498</v>
      </c>
    </row>
    <row r="18" spans="1:6" x14ac:dyDescent="0.25">
      <c r="A18">
        <v>15</v>
      </c>
      <c r="B18" t="s">
        <v>496</v>
      </c>
      <c r="C18">
        <v>0</v>
      </c>
      <c r="D18">
        <v>0</v>
      </c>
      <c r="E18" t="s">
        <v>497</v>
      </c>
      <c r="F18" t="s">
        <v>498</v>
      </c>
    </row>
    <row r="19" spans="1:6" x14ac:dyDescent="0.25">
      <c r="A19">
        <v>16</v>
      </c>
      <c r="B19" t="s">
        <v>496</v>
      </c>
      <c r="C19">
        <v>0</v>
      </c>
      <c r="D19">
        <v>0</v>
      </c>
      <c r="E19" t="s">
        <v>497</v>
      </c>
      <c r="F19" t="s">
        <v>498</v>
      </c>
    </row>
    <row r="20" spans="1:6" x14ac:dyDescent="0.25">
      <c r="A20">
        <v>17</v>
      </c>
      <c r="B20" t="s">
        <v>496</v>
      </c>
      <c r="C20">
        <v>0</v>
      </c>
      <c r="D20">
        <v>0</v>
      </c>
      <c r="E20" t="s">
        <v>497</v>
      </c>
      <c r="F20" t="s">
        <v>498</v>
      </c>
    </row>
    <row r="21" spans="1:6" x14ac:dyDescent="0.25">
      <c r="A21">
        <v>18</v>
      </c>
      <c r="B21" t="s">
        <v>496</v>
      </c>
      <c r="C21">
        <v>0</v>
      </c>
      <c r="D21">
        <v>0</v>
      </c>
      <c r="E21" t="s">
        <v>497</v>
      </c>
      <c r="F21" t="s">
        <v>498</v>
      </c>
    </row>
    <row r="22" spans="1:6" x14ac:dyDescent="0.25">
      <c r="A22">
        <v>19</v>
      </c>
      <c r="B22" t="s">
        <v>496</v>
      </c>
      <c r="C22">
        <v>0</v>
      </c>
      <c r="D22">
        <v>0</v>
      </c>
      <c r="E22" t="s">
        <v>497</v>
      </c>
      <c r="F22" t="s">
        <v>498</v>
      </c>
    </row>
    <row r="23" spans="1:6" x14ac:dyDescent="0.25">
      <c r="A23">
        <v>20</v>
      </c>
      <c r="B23" t="s">
        <v>496</v>
      </c>
      <c r="C23">
        <v>0</v>
      </c>
      <c r="D23">
        <v>0</v>
      </c>
      <c r="E23" t="s">
        <v>497</v>
      </c>
      <c r="F23" t="s">
        <v>498</v>
      </c>
    </row>
    <row r="24" spans="1:6" x14ac:dyDescent="0.25">
      <c r="A24">
        <v>21</v>
      </c>
      <c r="B24" t="s">
        <v>496</v>
      </c>
      <c r="C24">
        <v>0</v>
      </c>
      <c r="D24">
        <v>0</v>
      </c>
      <c r="E24" t="s">
        <v>497</v>
      </c>
      <c r="F24" t="s">
        <v>498</v>
      </c>
    </row>
    <row r="25" spans="1:6" x14ac:dyDescent="0.25">
      <c r="A25">
        <v>22</v>
      </c>
      <c r="B25" t="s">
        <v>496</v>
      </c>
      <c r="C25">
        <v>0</v>
      </c>
      <c r="D25">
        <v>0</v>
      </c>
      <c r="E25" t="s">
        <v>497</v>
      </c>
      <c r="F25" t="s">
        <v>498</v>
      </c>
    </row>
    <row r="26" spans="1:6" x14ac:dyDescent="0.25">
      <c r="A26">
        <v>23</v>
      </c>
      <c r="B26" t="s">
        <v>496</v>
      </c>
      <c r="C26">
        <v>0</v>
      </c>
      <c r="D26">
        <v>0</v>
      </c>
      <c r="E26" t="s">
        <v>497</v>
      </c>
      <c r="F26" t="s">
        <v>498</v>
      </c>
    </row>
    <row r="27" spans="1:6" x14ac:dyDescent="0.25">
      <c r="A27">
        <v>24</v>
      </c>
      <c r="B27" t="s">
        <v>496</v>
      </c>
      <c r="C27">
        <v>0</v>
      </c>
      <c r="D27">
        <v>0</v>
      </c>
      <c r="E27" t="s">
        <v>497</v>
      </c>
      <c r="F27" t="s">
        <v>498</v>
      </c>
    </row>
    <row r="28" spans="1:6" x14ac:dyDescent="0.25">
      <c r="A28">
        <v>25</v>
      </c>
      <c r="B28" t="s">
        <v>496</v>
      </c>
      <c r="C28">
        <v>0</v>
      </c>
      <c r="D28">
        <v>0</v>
      </c>
      <c r="E28" t="s">
        <v>497</v>
      </c>
      <c r="F28" t="s">
        <v>498</v>
      </c>
    </row>
    <row r="29" spans="1:6" x14ac:dyDescent="0.25">
      <c r="A29">
        <v>26</v>
      </c>
      <c r="B29" t="s">
        <v>496</v>
      </c>
      <c r="C29">
        <v>0</v>
      </c>
      <c r="D29">
        <v>0</v>
      </c>
      <c r="E29" t="s">
        <v>497</v>
      </c>
      <c r="F29" t="s">
        <v>498</v>
      </c>
    </row>
    <row r="30" spans="1:6" x14ac:dyDescent="0.25">
      <c r="A30">
        <v>27</v>
      </c>
      <c r="B30" t="s">
        <v>496</v>
      </c>
      <c r="C30">
        <v>0</v>
      </c>
      <c r="D30">
        <v>0</v>
      </c>
      <c r="E30" t="s">
        <v>497</v>
      </c>
      <c r="F30" t="s">
        <v>498</v>
      </c>
    </row>
    <row r="31" spans="1:6" x14ac:dyDescent="0.25">
      <c r="A31">
        <v>28</v>
      </c>
      <c r="B31" t="s">
        <v>496</v>
      </c>
      <c r="C31">
        <v>0</v>
      </c>
      <c r="D31">
        <v>0</v>
      </c>
      <c r="E31" t="s">
        <v>497</v>
      </c>
      <c r="F31" t="s">
        <v>498</v>
      </c>
    </row>
    <row r="32" spans="1:6" x14ac:dyDescent="0.25">
      <c r="A32">
        <v>29</v>
      </c>
      <c r="B32" t="s">
        <v>496</v>
      </c>
      <c r="C32">
        <v>0</v>
      </c>
      <c r="D32">
        <v>0</v>
      </c>
      <c r="E32" t="s">
        <v>497</v>
      </c>
      <c r="F32" t="s">
        <v>498</v>
      </c>
    </row>
    <row r="33" spans="1:6" x14ac:dyDescent="0.25">
      <c r="A33">
        <v>30</v>
      </c>
      <c r="B33" t="s">
        <v>496</v>
      </c>
      <c r="C33">
        <v>0</v>
      </c>
      <c r="D33">
        <v>0</v>
      </c>
      <c r="E33" t="s">
        <v>497</v>
      </c>
      <c r="F33" t="s">
        <v>498</v>
      </c>
    </row>
    <row r="34" spans="1:6" x14ac:dyDescent="0.25">
      <c r="A34">
        <v>31</v>
      </c>
      <c r="B34" t="s">
        <v>496</v>
      </c>
      <c r="C34">
        <v>0</v>
      </c>
      <c r="D34">
        <v>0</v>
      </c>
      <c r="E34" t="s">
        <v>497</v>
      </c>
      <c r="F34" t="s">
        <v>498</v>
      </c>
    </row>
    <row r="35" spans="1:6" x14ac:dyDescent="0.25">
      <c r="A35">
        <v>32</v>
      </c>
      <c r="B35" t="s">
        <v>496</v>
      </c>
      <c r="C35">
        <v>0</v>
      </c>
      <c r="D35">
        <v>0</v>
      </c>
      <c r="E35" t="s">
        <v>497</v>
      </c>
      <c r="F35" t="s">
        <v>498</v>
      </c>
    </row>
    <row r="36" spans="1:6" x14ac:dyDescent="0.25">
      <c r="A36">
        <v>33</v>
      </c>
      <c r="B36" t="s">
        <v>496</v>
      </c>
      <c r="C36">
        <v>0</v>
      </c>
      <c r="D36">
        <v>0</v>
      </c>
      <c r="E36" t="s">
        <v>497</v>
      </c>
      <c r="F36" t="s">
        <v>498</v>
      </c>
    </row>
    <row r="37" spans="1:6" x14ac:dyDescent="0.25">
      <c r="A37">
        <v>34</v>
      </c>
      <c r="B37" t="s">
        <v>496</v>
      </c>
      <c r="C37">
        <v>0</v>
      </c>
      <c r="D37">
        <v>0</v>
      </c>
      <c r="E37" t="s">
        <v>497</v>
      </c>
      <c r="F37" t="s">
        <v>498</v>
      </c>
    </row>
    <row r="38" spans="1:6" x14ac:dyDescent="0.25">
      <c r="A38">
        <v>35</v>
      </c>
      <c r="B38" t="s">
        <v>496</v>
      </c>
      <c r="C38">
        <v>0</v>
      </c>
      <c r="D38">
        <v>0</v>
      </c>
      <c r="E38" t="s">
        <v>497</v>
      </c>
      <c r="F38" t="s">
        <v>498</v>
      </c>
    </row>
    <row r="39" spans="1:6" x14ac:dyDescent="0.25">
      <c r="A39">
        <v>36</v>
      </c>
      <c r="B39" t="s">
        <v>496</v>
      </c>
      <c r="C39">
        <v>0</v>
      </c>
      <c r="D39">
        <v>0</v>
      </c>
      <c r="E39" t="s">
        <v>497</v>
      </c>
      <c r="F39" t="s">
        <v>498</v>
      </c>
    </row>
    <row r="40" spans="1:6" x14ac:dyDescent="0.25">
      <c r="A40">
        <v>37</v>
      </c>
      <c r="B40" t="s">
        <v>496</v>
      </c>
      <c r="C40">
        <v>0</v>
      </c>
      <c r="D40">
        <v>0</v>
      </c>
      <c r="E40" t="s">
        <v>497</v>
      </c>
      <c r="F40" t="s">
        <v>498</v>
      </c>
    </row>
    <row r="41" spans="1:6" x14ac:dyDescent="0.25">
      <c r="A41">
        <v>38</v>
      </c>
      <c r="B41" t="s">
        <v>496</v>
      </c>
      <c r="C41">
        <v>0</v>
      </c>
      <c r="D41">
        <v>0</v>
      </c>
      <c r="E41" t="s">
        <v>497</v>
      </c>
      <c r="F41" t="s">
        <v>498</v>
      </c>
    </row>
    <row r="42" spans="1:6" x14ac:dyDescent="0.25">
      <c r="A42">
        <v>39</v>
      </c>
      <c r="B42" t="s">
        <v>496</v>
      </c>
      <c r="C42">
        <v>0</v>
      </c>
      <c r="D42">
        <v>0</v>
      </c>
      <c r="E42" t="s">
        <v>497</v>
      </c>
      <c r="F42" t="s">
        <v>498</v>
      </c>
    </row>
    <row r="43" spans="1:6" x14ac:dyDescent="0.25">
      <c r="A43">
        <v>40</v>
      </c>
      <c r="B43" t="s">
        <v>496</v>
      </c>
      <c r="C43">
        <v>0</v>
      </c>
      <c r="D43">
        <v>0</v>
      </c>
      <c r="E43" t="s">
        <v>497</v>
      </c>
      <c r="F43" t="s">
        <v>498</v>
      </c>
    </row>
    <row r="44" spans="1:6" x14ac:dyDescent="0.25">
      <c r="A44">
        <v>41</v>
      </c>
      <c r="B44" t="s">
        <v>496</v>
      </c>
      <c r="C44">
        <v>0</v>
      </c>
      <c r="D44">
        <v>0</v>
      </c>
      <c r="E44" t="s">
        <v>497</v>
      </c>
      <c r="F44" t="s">
        <v>498</v>
      </c>
    </row>
    <row r="45" spans="1:6" x14ac:dyDescent="0.25">
      <c r="A45">
        <v>42</v>
      </c>
      <c r="B45" t="s">
        <v>496</v>
      </c>
      <c r="C45">
        <v>0</v>
      </c>
      <c r="D45">
        <v>0</v>
      </c>
      <c r="E45" t="s">
        <v>497</v>
      </c>
      <c r="F45" t="s">
        <v>498</v>
      </c>
    </row>
    <row r="46" spans="1:6" x14ac:dyDescent="0.25">
      <c r="A46">
        <v>43</v>
      </c>
      <c r="B46" t="s">
        <v>496</v>
      </c>
      <c r="C46">
        <v>0</v>
      </c>
      <c r="D46">
        <v>0</v>
      </c>
      <c r="E46" t="s">
        <v>497</v>
      </c>
      <c r="F46" t="s">
        <v>498</v>
      </c>
    </row>
    <row r="47" spans="1:6" x14ac:dyDescent="0.25">
      <c r="A47">
        <v>44</v>
      </c>
      <c r="B47" t="s">
        <v>496</v>
      </c>
      <c r="C47">
        <v>0</v>
      </c>
      <c r="D47">
        <v>0</v>
      </c>
      <c r="E47" t="s">
        <v>497</v>
      </c>
      <c r="F47" t="s">
        <v>498</v>
      </c>
    </row>
    <row r="48" spans="1:6" x14ac:dyDescent="0.25">
      <c r="A48">
        <v>45</v>
      </c>
      <c r="B48" t="s">
        <v>496</v>
      </c>
      <c r="C48">
        <v>0</v>
      </c>
      <c r="D48">
        <v>0</v>
      </c>
      <c r="E48" t="s">
        <v>497</v>
      </c>
      <c r="F48" t="s">
        <v>498</v>
      </c>
    </row>
    <row r="49" spans="1:6" x14ac:dyDescent="0.25">
      <c r="A49">
        <v>46</v>
      </c>
      <c r="B49" t="s">
        <v>496</v>
      </c>
      <c r="C49">
        <v>0</v>
      </c>
      <c r="D49">
        <v>0</v>
      </c>
      <c r="E49" t="s">
        <v>497</v>
      </c>
      <c r="F49" t="s">
        <v>498</v>
      </c>
    </row>
    <row r="50" spans="1:6" x14ac:dyDescent="0.25">
      <c r="A50">
        <v>47</v>
      </c>
      <c r="B50" t="s">
        <v>496</v>
      </c>
      <c r="C50">
        <v>0</v>
      </c>
      <c r="D50">
        <v>0</v>
      </c>
      <c r="E50" t="s">
        <v>497</v>
      </c>
      <c r="F50" t="s">
        <v>498</v>
      </c>
    </row>
    <row r="51" spans="1:6" x14ac:dyDescent="0.25">
      <c r="A51">
        <v>48</v>
      </c>
      <c r="B51" t="s">
        <v>496</v>
      </c>
      <c r="C51">
        <v>0</v>
      </c>
      <c r="D51">
        <v>0</v>
      </c>
      <c r="E51" t="s">
        <v>497</v>
      </c>
      <c r="F51" t="s">
        <v>498</v>
      </c>
    </row>
    <row r="52" spans="1:6" x14ac:dyDescent="0.25">
      <c r="A52">
        <v>49</v>
      </c>
      <c r="B52" t="s">
        <v>496</v>
      </c>
      <c r="C52">
        <v>0</v>
      </c>
      <c r="D52">
        <v>0</v>
      </c>
      <c r="E52" t="s">
        <v>497</v>
      </c>
      <c r="F52" t="s">
        <v>498</v>
      </c>
    </row>
    <row r="53" spans="1:6" x14ac:dyDescent="0.25">
      <c r="A53">
        <v>50</v>
      </c>
      <c r="B53" t="s">
        <v>496</v>
      </c>
      <c r="C53">
        <v>0</v>
      </c>
      <c r="D53">
        <v>0</v>
      </c>
      <c r="E53" t="s">
        <v>497</v>
      </c>
      <c r="F53" t="s">
        <v>498</v>
      </c>
    </row>
    <row r="54" spans="1:6" x14ac:dyDescent="0.25">
      <c r="A54">
        <v>51</v>
      </c>
      <c r="B54" t="s">
        <v>496</v>
      </c>
      <c r="C54">
        <v>0</v>
      </c>
      <c r="D54">
        <v>0</v>
      </c>
      <c r="E54" t="s">
        <v>497</v>
      </c>
      <c r="F54" t="s">
        <v>498</v>
      </c>
    </row>
    <row r="55" spans="1:6" x14ac:dyDescent="0.25">
      <c r="A55">
        <v>52</v>
      </c>
      <c r="B55" t="s">
        <v>496</v>
      </c>
      <c r="C55">
        <v>0</v>
      </c>
      <c r="D55">
        <v>0</v>
      </c>
      <c r="E55" t="s">
        <v>497</v>
      </c>
      <c r="F55" t="s">
        <v>498</v>
      </c>
    </row>
    <row r="56" spans="1:6" x14ac:dyDescent="0.25">
      <c r="A56">
        <v>53</v>
      </c>
      <c r="B56" t="s">
        <v>496</v>
      </c>
      <c r="C56">
        <v>0</v>
      </c>
      <c r="D56">
        <v>0</v>
      </c>
      <c r="E56" t="s">
        <v>497</v>
      </c>
      <c r="F56" t="s">
        <v>498</v>
      </c>
    </row>
    <row r="57" spans="1:6" x14ac:dyDescent="0.25">
      <c r="A57">
        <v>54</v>
      </c>
      <c r="B57" t="s">
        <v>496</v>
      </c>
      <c r="C57">
        <v>0</v>
      </c>
      <c r="D57">
        <v>0</v>
      </c>
      <c r="E57" t="s">
        <v>497</v>
      </c>
      <c r="F57" t="s">
        <v>498</v>
      </c>
    </row>
    <row r="58" spans="1:6" x14ac:dyDescent="0.25">
      <c r="A58">
        <v>55</v>
      </c>
      <c r="B58" t="s">
        <v>496</v>
      </c>
      <c r="C58">
        <v>0</v>
      </c>
      <c r="D58">
        <v>0</v>
      </c>
      <c r="E58" t="s">
        <v>497</v>
      </c>
      <c r="F58" t="s">
        <v>498</v>
      </c>
    </row>
    <row r="59" spans="1:6" x14ac:dyDescent="0.25">
      <c r="A59">
        <v>56</v>
      </c>
      <c r="B59" t="s">
        <v>496</v>
      </c>
      <c r="C59">
        <v>0</v>
      </c>
      <c r="D59">
        <v>0</v>
      </c>
      <c r="E59" t="s">
        <v>497</v>
      </c>
      <c r="F59" t="s">
        <v>498</v>
      </c>
    </row>
    <row r="60" spans="1:6" x14ac:dyDescent="0.25">
      <c r="A60">
        <v>57</v>
      </c>
      <c r="B60" t="s">
        <v>496</v>
      </c>
      <c r="C60">
        <v>0</v>
      </c>
      <c r="D60">
        <v>0</v>
      </c>
      <c r="E60" t="s">
        <v>497</v>
      </c>
      <c r="F60" t="s">
        <v>498</v>
      </c>
    </row>
    <row r="61" spans="1:6" x14ac:dyDescent="0.25">
      <c r="A61">
        <v>58</v>
      </c>
      <c r="B61" t="s">
        <v>496</v>
      </c>
      <c r="C61">
        <v>0</v>
      </c>
      <c r="D61">
        <v>0</v>
      </c>
      <c r="E61" t="s">
        <v>497</v>
      </c>
      <c r="F61" t="s">
        <v>498</v>
      </c>
    </row>
    <row r="62" spans="1:6" x14ac:dyDescent="0.25">
      <c r="A62">
        <v>59</v>
      </c>
      <c r="B62" t="s">
        <v>496</v>
      </c>
      <c r="C62">
        <v>0</v>
      </c>
      <c r="D62">
        <v>0</v>
      </c>
      <c r="E62" t="s">
        <v>497</v>
      </c>
      <c r="F62" t="s">
        <v>498</v>
      </c>
    </row>
    <row r="63" spans="1:6" x14ac:dyDescent="0.25">
      <c r="A63">
        <v>60</v>
      </c>
      <c r="B63" t="s">
        <v>496</v>
      </c>
      <c r="C63">
        <v>0</v>
      </c>
      <c r="D63">
        <v>0</v>
      </c>
      <c r="E63" t="s">
        <v>497</v>
      </c>
      <c r="F63" t="s">
        <v>498</v>
      </c>
    </row>
    <row r="64" spans="1:6" x14ac:dyDescent="0.25">
      <c r="A64">
        <v>61</v>
      </c>
      <c r="B64" t="s">
        <v>496</v>
      </c>
      <c r="C64">
        <v>0</v>
      </c>
      <c r="D64">
        <v>0</v>
      </c>
      <c r="E64" t="s">
        <v>497</v>
      </c>
      <c r="F64" t="s">
        <v>498</v>
      </c>
    </row>
    <row r="65" spans="1:6" x14ac:dyDescent="0.25">
      <c r="A65">
        <v>62</v>
      </c>
      <c r="B65" t="s">
        <v>496</v>
      </c>
      <c r="C65">
        <v>0</v>
      </c>
      <c r="D65">
        <v>0</v>
      </c>
      <c r="E65" t="s">
        <v>497</v>
      </c>
      <c r="F65" t="s">
        <v>498</v>
      </c>
    </row>
    <row r="66" spans="1:6" x14ac:dyDescent="0.25">
      <c r="A66">
        <v>63</v>
      </c>
      <c r="B66" t="s">
        <v>496</v>
      </c>
      <c r="C66">
        <v>0</v>
      </c>
      <c r="D66">
        <v>0</v>
      </c>
      <c r="E66" t="s">
        <v>497</v>
      </c>
      <c r="F66" t="s">
        <v>498</v>
      </c>
    </row>
    <row r="67" spans="1:6" x14ac:dyDescent="0.25">
      <c r="A67">
        <v>64</v>
      </c>
      <c r="B67" t="s">
        <v>496</v>
      </c>
      <c r="C67">
        <v>0</v>
      </c>
      <c r="D67">
        <v>0</v>
      </c>
      <c r="E67" t="s">
        <v>497</v>
      </c>
      <c r="F67" t="s">
        <v>498</v>
      </c>
    </row>
    <row r="68" spans="1:6" x14ac:dyDescent="0.25">
      <c r="A68">
        <v>65</v>
      </c>
      <c r="B68" t="s">
        <v>496</v>
      </c>
      <c r="C68">
        <v>0</v>
      </c>
      <c r="D68">
        <v>0</v>
      </c>
      <c r="E68" t="s">
        <v>497</v>
      </c>
      <c r="F68" t="s">
        <v>498</v>
      </c>
    </row>
    <row r="69" spans="1:6" x14ac:dyDescent="0.25">
      <c r="A69">
        <v>66</v>
      </c>
      <c r="B69" t="s">
        <v>496</v>
      </c>
      <c r="C69">
        <v>0</v>
      </c>
      <c r="D69">
        <v>0</v>
      </c>
      <c r="E69" t="s">
        <v>497</v>
      </c>
      <c r="F69" t="s">
        <v>498</v>
      </c>
    </row>
    <row r="70" spans="1:6" x14ac:dyDescent="0.25">
      <c r="A70">
        <v>67</v>
      </c>
      <c r="B70" t="s">
        <v>496</v>
      </c>
      <c r="C70">
        <v>0</v>
      </c>
      <c r="D70">
        <v>0</v>
      </c>
      <c r="E70" t="s">
        <v>497</v>
      </c>
      <c r="F70" t="s">
        <v>498</v>
      </c>
    </row>
    <row r="71" spans="1:6" x14ac:dyDescent="0.25">
      <c r="A71">
        <v>68</v>
      </c>
      <c r="B71" t="s">
        <v>496</v>
      </c>
      <c r="C71">
        <v>0</v>
      </c>
      <c r="D71">
        <v>0</v>
      </c>
      <c r="E71" t="s">
        <v>497</v>
      </c>
      <c r="F71" t="s">
        <v>498</v>
      </c>
    </row>
    <row r="72" spans="1:6" x14ac:dyDescent="0.25">
      <c r="A72">
        <v>69</v>
      </c>
      <c r="B72" t="s">
        <v>496</v>
      </c>
      <c r="C72">
        <v>0</v>
      </c>
      <c r="D72">
        <v>0</v>
      </c>
      <c r="E72" t="s">
        <v>497</v>
      </c>
      <c r="F72" t="s">
        <v>498</v>
      </c>
    </row>
    <row r="73" spans="1:6" x14ac:dyDescent="0.25">
      <c r="A73">
        <v>70</v>
      </c>
      <c r="B73" t="s">
        <v>496</v>
      </c>
      <c r="C73">
        <v>0</v>
      </c>
      <c r="D73">
        <v>0</v>
      </c>
      <c r="E73" t="s">
        <v>497</v>
      </c>
      <c r="F73" t="s">
        <v>498</v>
      </c>
    </row>
    <row r="74" spans="1:6" x14ac:dyDescent="0.25">
      <c r="A74">
        <v>71</v>
      </c>
      <c r="B74" t="s">
        <v>496</v>
      </c>
      <c r="C74">
        <v>0</v>
      </c>
      <c r="D74">
        <v>0</v>
      </c>
      <c r="E74" t="s">
        <v>497</v>
      </c>
      <c r="F74" t="s">
        <v>498</v>
      </c>
    </row>
    <row r="75" spans="1:6" x14ac:dyDescent="0.25">
      <c r="A75">
        <v>72</v>
      </c>
      <c r="B75" t="s">
        <v>496</v>
      </c>
      <c r="C75">
        <v>0</v>
      </c>
      <c r="D75">
        <v>0</v>
      </c>
      <c r="E75" t="s">
        <v>497</v>
      </c>
      <c r="F75" t="s">
        <v>498</v>
      </c>
    </row>
    <row r="76" spans="1:6" x14ac:dyDescent="0.25">
      <c r="A76">
        <v>73</v>
      </c>
      <c r="B76" t="s">
        <v>496</v>
      </c>
      <c r="C76">
        <v>0</v>
      </c>
      <c r="D76">
        <v>0</v>
      </c>
      <c r="E76" t="s">
        <v>497</v>
      </c>
      <c r="F76" t="s">
        <v>498</v>
      </c>
    </row>
    <row r="77" spans="1:6" x14ac:dyDescent="0.25">
      <c r="A77">
        <v>74</v>
      </c>
      <c r="B77" t="s">
        <v>496</v>
      </c>
      <c r="C77">
        <v>0</v>
      </c>
      <c r="D77">
        <v>0</v>
      </c>
      <c r="E77" t="s">
        <v>497</v>
      </c>
      <c r="F77" t="s">
        <v>498</v>
      </c>
    </row>
    <row r="78" spans="1:6" x14ac:dyDescent="0.25">
      <c r="A78">
        <v>75</v>
      </c>
      <c r="B78" t="s">
        <v>496</v>
      </c>
      <c r="C78">
        <v>0</v>
      </c>
      <c r="D78">
        <v>0</v>
      </c>
      <c r="E78" t="s">
        <v>497</v>
      </c>
      <c r="F78" t="s">
        <v>498</v>
      </c>
    </row>
    <row r="79" spans="1:6" x14ac:dyDescent="0.25">
      <c r="A79">
        <v>76</v>
      </c>
      <c r="B79" t="s">
        <v>496</v>
      </c>
      <c r="C79">
        <v>0</v>
      </c>
      <c r="D79">
        <v>0</v>
      </c>
      <c r="E79" t="s">
        <v>497</v>
      </c>
      <c r="F79" t="s">
        <v>498</v>
      </c>
    </row>
    <row r="80" spans="1:6" x14ac:dyDescent="0.25">
      <c r="A80">
        <v>77</v>
      </c>
      <c r="B80" t="s">
        <v>496</v>
      </c>
      <c r="C80">
        <v>0</v>
      </c>
      <c r="D80">
        <v>0</v>
      </c>
      <c r="E80" t="s">
        <v>497</v>
      </c>
      <c r="F80" t="s">
        <v>498</v>
      </c>
    </row>
    <row r="81" spans="1:6" x14ac:dyDescent="0.25">
      <c r="A81">
        <v>78</v>
      </c>
      <c r="B81" t="s">
        <v>496</v>
      </c>
      <c r="C81">
        <v>0</v>
      </c>
      <c r="D81">
        <v>0</v>
      </c>
      <c r="E81" t="s">
        <v>497</v>
      </c>
      <c r="F81" t="s">
        <v>498</v>
      </c>
    </row>
    <row r="82" spans="1:6" x14ac:dyDescent="0.25">
      <c r="A82">
        <v>79</v>
      </c>
      <c r="B82" t="s">
        <v>496</v>
      </c>
      <c r="C82">
        <v>0</v>
      </c>
      <c r="D82">
        <v>0</v>
      </c>
      <c r="E82" t="s">
        <v>497</v>
      </c>
      <c r="F82" t="s">
        <v>498</v>
      </c>
    </row>
    <row r="83" spans="1:6" x14ac:dyDescent="0.25">
      <c r="A83">
        <v>80</v>
      </c>
      <c r="B83" t="s">
        <v>496</v>
      </c>
      <c r="C83">
        <v>0</v>
      </c>
      <c r="D83">
        <v>0</v>
      </c>
      <c r="E83" t="s">
        <v>497</v>
      </c>
      <c r="F83" t="s">
        <v>498</v>
      </c>
    </row>
    <row r="84" spans="1:6" x14ac:dyDescent="0.25">
      <c r="A84">
        <v>81</v>
      </c>
      <c r="B84" t="s">
        <v>496</v>
      </c>
      <c r="C84">
        <v>0</v>
      </c>
      <c r="D84">
        <v>0</v>
      </c>
      <c r="E84" t="s">
        <v>497</v>
      </c>
      <c r="F84" t="s">
        <v>498</v>
      </c>
    </row>
    <row r="85" spans="1:6" x14ac:dyDescent="0.25">
      <c r="A85">
        <v>82</v>
      </c>
      <c r="B85" t="s">
        <v>496</v>
      </c>
      <c r="C85">
        <v>0</v>
      </c>
      <c r="D85">
        <v>0</v>
      </c>
      <c r="E85" t="s">
        <v>497</v>
      </c>
      <c r="F85" t="s">
        <v>498</v>
      </c>
    </row>
    <row r="86" spans="1:6" x14ac:dyDescent="0.25">
      <c r="A86">
        <v>83</v>
      </c>
      <c r="B86" t="s">
        <v>496</v>
      </c>
      <c r="C86">
        <v>0</v>
      </c>
      <c r="D86">
        <v>0</v>
      </c>
      <c r="E86" t="s">
        <v>497</v>
      </c>
      <c r="F86" t="s">
        <v>498</v>
      </c>
    </row>
    <row r="87" spans="1:6" x14ac:dyDescent="0.25">
      <c r="A87">
        <v>84</v>
      </c>
      <c r="B87" t="s">
        <v>496</v>
      </c>
      <c r="C87">
        <v>0</v>
      </c>
      <c r="D87">
        <v>0</v>
      </c>
      <c r="E87" t="s">
        <v>497</v>
      </c>
      <c r="F87" t="s">
        <v>498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496</v>
      </c>
      <c r="C4">
        <v>0</v>
      </c>
      <c r="D4">
        <v>0</v>
      </c>
      <c r="E4" t="s">
        <v>497</v>
      </c>
      <c r="F4" t="s">
        <v>498</v>
      </c>
    </row>
    <row r="5" spans="1:6" x14ac:dyDescent="0.25">
      <c r="A5">
        <v>2</v>
      </c>
      <c r="B5" t="s">
        <v>496</v>
      </c>
      <c r="C5">
        <v>0</v>
      </c>
      <c r="D5">
        <v>0</v>
      </c>
      <c r="E5" t="s">
        <v>497</v>
      </c>
      <c r="F5" t="s">
        <v>498</v>
      </c>
    </row>
    <row r="6" spans="1:6" x14ac:dyDescent="0.25">
      <c r="A6">
        <v>3</v>
      </c>
      <c r="B6" t="s">
        <v>496</v>
      </c>
      <c r="C6">
        <v>0</v>
      </c>
      <c r="D6">
        <v>0</v>
      </c>
      <c r="E6" t="s">
        <v>497</v>
      </c>
      <c r="F6" t="s">
        <v>498</v>
      </c>
    </row>
    <row r="7" spans="1:6" x14ac:dyDescent="0.25">
      <c r="A7">
        <v>4</v>
      </c>
      <c r="B7" t="s">
        <v>496</v>
      </c>
      <c r="C7">
        <v>0</v>
      </c>
      <c r="D7">
        <v>0</v>
      </c>
      <c r="E7" t="s">
        <v>497</v>
      </c>
      <c r="F7" t="s">
        <v>498</v>
      </c>
    </row>
    <row r="8" spans="1:6" x14ac:dyDescent="0.25">
      <c r="A8">
        <v>5</v>
      </c>
      <c r="B8" t="s">
        <v>496</v>
      </c>
      <c r="C8">
        <v>0</v>
      </c>
      <c r="D8">
        <v>0</v>
      </c>
      <c r="E8" t="s">
        <v>497</v>
      </c>
      <c r="F8" t="s">
        <v>498</v>
      </c>
    </row>
    <row r="9" spans="1:6" x14ac:dyDescent="0.25">
      <c r="A9">
        <v>6</v>
      </c>
      <c r="B9" t="s">
        <v>496</v>
      </c>
      <c r="C9">
        <v>0</v>
      </c>
      <c r="D9">
        <v>0</v>
      </c>
      <c r="E9" t="s">
        <v>497</v>
      </c>
      <c r="F9" t="s">
        <v>498</v>
      </c>
    </row>
    <row r="10" spans="1:6" x14ac:dyDescent="0.25">
      <c r="A10">
        <v>7</v>
      </c>
      <c r="B10" t="s">
        <v>496</v>
      </c>
      <c r="C10">
        <v>0</v>
      </c>
      <c r="D10">
        <v>0</v>
      </c>
      <c r="E10" t="s">
        <v>497</v>
      </c>
      <c r="F10" t="s">
        <v>498</v>
      </c>
    </row>
    <row r="11" spans="1:6" x14ac:dyDescent="0.25">
      <c r="A11">
        <v>8</v>
      </c>
      <c r="B11" t="s">
        <v>496</v>
      </c>
      <c r="C11">
        <v>0</v>
      </c>
      <c r="D11">
        <v>0</v>
      </c>
      <c r="E11" t="s">
        <v>497</v>
      </c>
      <c r="F11" t="s">
        <v>498</v>
      </c>
    </row>
    <row r="12" spans="1:6" x14ac:dyDescent="0.25">
      <c r="A12">
        <v>9</v>
      </c>
      <c r="B12" t="s">
        <v>496</v>
      </c>
      <c r="C12">
        <v>0</v>
      </c>
      <c r="D12">
        <v>0</v>
      </c>
      <c r="E12" t="s">
        <v>497</v>
      </c>
      <c r="F12" t="s">
        <v>498</v>
      </c>
    </row>
    <row r="13" spans="1:6" x14ac:dyDescent="0.25">
      <c r="A13">
        <v>10</v>
      </c>
      <c r="B13" t="s">
        <v>496</v>
      </c>
      <c r="C13">
        <v>0</v>
      </c>
      <c r="D13">
        <v>0</v>
      </c>
      <c r="E13" t="s">
        <v>497</v>
      </c>
      <c r="F13" t="s">
        <v>498</v>
      </c>
    </row>
    <row r="14" spans="1:6" x14ac:dyDescent="0.25">
      <c r="A14">
        <v>11</v>
      </c>
      <c r="B14" t="s">
        <v>496</v>
      </c>
      <c r="C14">
        <v>0</v>
      </c>
      <c r="D14">
        <v>0</v>
      </c>
      <c r="E14" t="s">
        <v>497</v>
      </c>
      <c r="F14" t="s">
        <v>498</v>
      </c>
    </row>
    <row r="15" spans="1:6" x14ac:dyDescent="0.25">
      <c r="A15">
        <v>12</v>
      </c>
      <c r="B15" t="s">
        <v>496</v>
      </c>
      <c r="C15">
        <v>0</v>
      </c>
      <c r="D15">
        <v>0</v>
      </c>
      <c r="E15" t="s">
        <v>497</v>
      </c>
      <c r="F15" t="s">
        <v>498</v>
      </c>
    </row>
    <row r="16" spans="1:6" x14ac:dyDescent="0.25">
      <c r="A16">
        <v>13</v>
      </c>
      <c r="B16" t="s">
        <v>496</v>
      </c>
      <c r="C16">
        <v>0</v>
      </c>
      <c r="D16">
        <v>0</v>
      </c>
      <c r="E16" t="s">
        <v>497</v>
      </c>
      <c r="F16" t="s">
        <v>498</v>
      </c>
    </row>
    <row r="17" spans="1:6" x14ac:dyDescent="0.25">
      <c r="A17">
        <v>14</v>
      </c>
      <c r="B17" t="s">
        <v>496</v>
      </c>
      <c r="C17">
        <v>0</v>
      </c>
      <c r="D17">
        <v>0</v>
      </c>
      <c r="E17" t="s">
        <v>497</v>
      </c>
      <c r="F17" t="s">
        <v>498</v>
      </c>
    </row>
    <row r="18" spans="1:6" x14ac:dyDescent="0.25">
      <c r="A18">
        <v>15</v>
      </c>
      <c r="B18" t="s">
        <v>496</v>
      </c>
      <c r="C18">
        <v>0</v>
      </c>
      <c r="D18">
        <v>0</v>
      </c>
      <c r="E18" t="s">
        <v>497</v>
      </c>
      <c r="F18" t="s">
        <v>498</v>
      </c>
    </row>
    <row r="19" spans="1:6" x14ac:dyDescent="0.25">
      <c r="A19">
        <v>16</v>
      </c>
      <c r="B19" t="s">
        <v>496</v>
      </c>
      <c r="C19">
        <v>0</v>
      </c>
      <c r="D19">
        <v>0</v>
      </c>
      <c r="E19" t="s">
        <v>497</v>
      </c>
      <c r="F19" t="s">
        <v>498</v>
      </c>
    </row>
    <row r="20" spans="1:6" x14ac:dyDescent="0.25">
      <c r="A20">
        <v>17</v>
      </c>
      <c r="B20" t="s">
        <v>496</v>
      </c>
      <c r="C20">
        <v>0</v>
      </c>
      <c r="D20">
        <v>0</v>
      </c>
      <c r="E20" t="s">
        <v>497</v>
      </c>
      <c r="F20" t="s">
        <v>498</v>
      </c>
    </row>
    <row r="21" spans="1:6" x14ac:dyDescent="0.25">
      <c r="A21">
        <v>18</v>
      </c>
      <c r="B21" t="s">
        <v>496</v>
      </c>
      <c r="C21">
        <v>0</v>
      </c>
      <c r="D21">
        <v>0</v>
      </c>
      <c r="E21" t="s">
        <v>497</v>
      </c>
      <c r="F21" t="s">
        <v>498</v>
      </c>
    </row>
    <row r="22" spans="1:6" x14ac:dyDescent="0.25">
      <c r="A22">
        <v>19</v>
      </c>
      <c r="B22" t="s">
        <v>496</v>
      </c>
      <c r="C22">
        <v>0</v>
      </c>
      <c r="D22">
        <v>0</v>
      </c>
      <c r="E22" t="s">
        <v>497</v>
      </c>
      <c r="F22" t="s">
        <v>498</v>
      </c>
    </row>
    <row r="23" spans="1:6" x14ac:dyDescent="0.25">
      <c r="A23">
        <v>20</v>
      </c>
      <c r="B23" t="s">
        <v>496</v>
      </c>
      <c r="C23">
        <v>0</v>
      </c>
      <c r="D23">
        <v>0</v>
      </c>
      <c r="E23" t="s">
        <v>497</v>
      </c>
      <c r="F23" t="s">
        <v>498</v>
      </c>
    </row>
    <row r="24" spans="1:6" x14ac:dyDescent="0.25">
      <c r="A24">
        <v>21</v>
      </c>
      <c r="B24" t="s">
        <v>496</v>
      </c>
      <c r="C24">
        <v>0</v>
      </c>
      <c r="D24">
        <v>0</v>
      </c>
      <c r="E24" t="s">
        <v>497</v>
      </c>
      <c r="F24" t="s">
        <v>498</v>
      </c>
    </row>
    <row r="25" spans="1:6" x14ac:dyDescent="0.25">
      <c r="A25">
        <v>22</v>
      </c>
      <c r="B25" t="s">
        <v>496</v>
      </c>
      <c r="C25">
        <v>0</v>
      </c>
      <c r="D25">
        <v>0</v>
      </c>
      <c r="E25" t="s">
        <v>497</v>
      </c>
      <c r="F25" t="s">
        <v>498</v>
      </c>
    </row>
    <row r="26" spans="1:6" x14ac:dyDescent="0.25">
      <c r="A26">
        <v>23</v>
      </c>
      <c r="B26" t="s">
        <v>496</v>
      </c>
      <c r="C26">
        <v>0</v>
      </c>
      <c r="D26">
        <v>0</v>
      </c>
      <c r="E26" t="s">
        <v>497</v>
      </c>
      <c r="F26" t="s">
        <v>498</v>
      </c>
    </row>
    <row r="27" spans="1:6" x14ac:dyDescent="0.25">
      <c r="A27">
        <v>24</v>
      </c>
      <c r="B27" t="s">
        <v>496</v>
      </c>
      <c r="C27">
        <v>0</v>
      </c>
      <c r="D27">
        <v>0</v>
      </c>
      <c r="E27" t="s">
        <v>497</v>
      </c>
      <c r="F27" t="s">
        <v>498</v>
      </c>
    </row>
    <row r="28" spans="1:6" x14ac:dyDescent="0.25">
      <c r="A28">
        <v>25</v>
      </c>
      <c r="B28" t="s">
        <v>496</v>
      </c>
      <c r="C28">
        <v>0</v>
      </c>
      <c r="D28">
        <v>0</v>
      </c>
      <c r="E28" t="s">
        <v>497</v>
      </c>
      <c r="F28" t="s">
        <v>498</v>
      </c>
    </row>
    <row r="29" spans="1:6" x14ac:dyDescent="0.25">
      <c r="A29">
        <v>26</v>
      </c>
      <c r="B29" t="s">
        <v>496</v>
      </c>
      <c r="C29">
        <v>0</v>
      </c>
      <c r="D29">
        <v>0</v>
      </c>
      <c r="E29" t="s">
        <v>497</v>
      </c>
      <c r="F29" t="s">
        <v>498</v>
      </c>
    </row>
    <row r="30" spans="1:6" x14ac:dyDescent="0.25">
      <c r="A30">
        <v>27</v>
      </c>
      <c r="B30" t="s">
        <v>496</v>
      </c>
      <c r="C30">
        <v>0</v>
      </c>
      <c r="D30">
        <v>0</v>
      </c>
      <c r="E30" t="s">
        <v>497</v>
      </c>
      <c r="F30" t="s">
        <v>498</v>
      </c>
    </row>
    <row r="31" spans="1:6" x14ac:dyDescent="0.25">
      <c r="A31">
        <v>28</v>
      </c>
      <c r="B31" t="s">
        <v>496</v>
      </c>
      <c r="C31">
        <v>0</v>
      </c>
      <c r="D31">
        <v>0</v>
      </c>
      <c r="E31" t="s">
        <v>497</v>
      </c>
      <c r="F31" t="s">
        <v>498</v>
      </c>
    </row>
    <row r="32" spans="1:6" x14ac:dyDescent="0.25">
      <c r="A32">
        <v>29</v>
      </c>
      <c r="B32" t="s">
        <v>496</v>
      </c>
      <c r="C32">
        <v>0</v>
      </c>
      <c r="D32">
        <v>0</v>
      </c>
      <c r="E32" t="s">
        <v>497</v>
      </c>
      <c r="F32" t="s">
        <v>498</v>
      </c>
    </row>
    <row r="33" spans="1:6" x14ac:dyDescent="0.25">
      <c r="A33">
        <v>30</v>
      </c>
      <c r="B33" t="s">
        <v>496</v>
      </c>
      <c r="C33">
        <v>0</v>
      </c>
      <c r="D33">
        <v>0</v>
      </c>
      <c r="E33" t="s">
        <v>497</v>
      </c>
      <c r="F33" t="s">
        <v>498</v>
      </c>
    </row>
    <row r="34" spans="1:6" x14ac:dyDescent="0.25">
      <c r="A34">
        <v>31</v>
      </c>
      <c r="B34" t="s">
        <v>496</v>
      </c>
      <c r="C34">
        <v>0</v>
      </c>
      <c r="D34">
        <v>0</v>
      </c>
      <c r="E34" t="s">
        <v>497</v>
      </c>
      <c r="F34" t="s">
        <v>498</v>
      </c>
    </row>
    <row r="35" spans="1:6" x14ac:dyDescent="0.25">
      <c r="A35">
        <v>32</v>
      </c>
      <c r="B35" t="s">
        <v>496</v>
      </c>
      <c r="C35">
        <v>0</v>
      </c>
      <c r="D35">
        <v>0</v>
      </c>
      <c r="E35" t="s">
        <v>497</v>
      </c>
      <c r="F35" t="s">
        <v>498</v>
      </c>
    </row>
    <row r="36" spans="1:6" x14ac:dyDescent="0.25">
      <c r="A36">
        <v>33</v>
      </c>
      <c r="B36" t="s">
        <v>496</v>
      </c>
      <c r="C36">
        <v>0</v>
      </c>
      <c r="D36">
        <v>0</v>
      </c>
      <c r="E36" t="s">
        <v>497</v>
      </c>
      <c r="F36" t="s">
        <v>498</v>
      </c>
    </row>
    <row r="37" spans="1:6" x14ac:dyDescent="0.25">
      <c r="A37">
        <v>34</v>
      </c>
      <c r="B37" t="s">
        <v>496</v>
      </c>
      <c r="C37">
        <v>0</v>
      </c>
      <c r="D37">
        <v>0</v>
      </c>
      <c r="E37" t="s">
        <v>497</v>
      </c>
      <c r="F37" t="s">
        <v>498</v>
      </c>
    </row>
    <row r="38" spans="1:6" x14ac:dyDescent="0.25">
      <c r="A38">
        <v>35</v>
      </c>
      <c r="B38" t="s">
        <v>496</v>
      </c>
      <c r="C38">
        <v>0</v>
      </c>
      <c r="D38">
        <v>0</v>
      </c>
      <c r="E38" t="s">
        <v>497</v>
      </c>
      <c r="F38" t="s">
        <v>498</v>
      </c>
    </row>
    <row r="39" spans="1:6" x14ac:dyDescent="0.25">
      <c r="A39">
        <v>36</v>
      </c>
      <c r="B39" t="s">
        <v>496</v>
      </c>
      <c r="C39">
        <v>0</v>
      </c>
      <c r="D39">
        <v>0</v>
      </c>
      <c r="E39" t="s">
        <v>497</v>
      </c>
      <c r="F39" t="s">
        <v>498</v>
      </c>
    </row>
    <row r="40" spans="1:6" x14ac:dyDescent="0.25">
      <c r="A40">
        <v>37</v>
      </c>
      <c r="B40" t="s">
        <v>496</v>
      </c>
      <c r="C40">
        <v>0</v>
      </c>
      <c r="D40">
        <v>0</v>
      </c>
      <c r="E40" t="s">
        <v>497</v>
      </c>
      <c r="F40" t="s">
        <v>498</v>
      </c>
    </row>
    <row r="41" spans="1:6" x14ac:dyDescent="0.25">
      <c r="A41">
        <v>38</v>
      </c>
      <c r="B41" t="s">
        <v>496</v>
      </c>
      <c r="C41">
        <v>0</v>
      </c>
      <c r="D41">
        <v>0</v>
      </c>
      <c r="E41" t="s">
        <v>497</v>
      </c>
      <c r="F41" t="s">
        <v>498</v>
      </c>
    </row>
    <row r="42" spans="1:6" x14ac:dyDescent="0.25">
      <c r="A42">
        <v>39</v>
      </c>
      <c r="B42" t="s">
        <v>496</v>
      </c>
      <c r="C42">
        <v>0</v>
      </c>
      <c r="D42">
        <v>0</v>
      </c>
      <c r="E42" t="s">
        <v>497</v>
      </c>
      <c r="F42" t="s">
        <v>498</v>
      </c>
    </row>
    <row r="43" spans="1:6" x14ac:dyDescent="0.25">
      <c r="A43">
        <v>40</v>
      </c>
      <c r="B43" t="s">
        <v>496</v>
      </c>
      <c r="C43">
        <v>0</v>
      </c>
      <c r="D43">
        <v>0</v>
      </c>
      <c r="E43" t="s">
        <v>497</v>
      </c>
      <c r="F43" t="s">
        <v>498</v>
      </c>
    </row>
    <row r="44" spans="1:6" x14ac:dyDescent="0.25">
      <c r="A44">
        <v>41</v>
      </c>
      <c r="B44" t="s">
        <v>496</v>
      </c>
      <c r="C44">
        <v>0</v>
      </c>
      <c r="D44">
        <v>0</v>
      </c>
      <c r="E44" t="s">
        <v>497</v>
      </c>
      <c r="F44" t="s">
        <v>498</v>
      </c>
    </row>
    <row r="45" spans="1:6" x14ac:dyDescent="0.25">
      <c r="A45">
        <v>42</v>
      </c>
      <c r="B45" t="s">
        <v>496</v>
      </c>
      <c r="C45">
        <v>0</v>
      </c>
      <c r="D45">
        <v>0</v>
      </c>
      <c r="E45" t="s">
        <v>497</v>
      </c>
      <c r="F45" t="s">
        <v>498</v>
      </c>
    </row>
    <row r="46" spans="1:6" x14ac:dyDescent="0.25">
      <c r="A46">
        <v>43</v>
      </c>
      <c r="B46" t="s">
        <v>496</v>
      </c>
      <c r="C46">
        <v>0</v>
      </c>
      <c r="D46">
        <v>0</v>
      </c>
      <c r="E46" t="s">
        <v>497</v>
      </c>
      <c r="F46" t="s">
        <v>498</v>
      </c>
    </row>
    <row r="47" spans="1:6" x14ac:dyDescent="0.25">
      <c r="A47">
        <v>44</v>
      </c>
      <c r="B47" t="s">
        <v>496</v>
      </c>
      <c r="C47">
        <v>0</v>
      </c>
      <c r="D47">
        <v>0</v>
      </c>
      <c r="E47" t="s">
        <v>497</v>
      </c>
      <c r="F47" t="s">
        <v>498</v>
      </c>
    </row>
    <row r="48" spans="1:6" x14ac:dyDescent="0.25">
      <c r="A48">
        <v>45</v>
      </c>
      <c r="B48" t="s">
        <v>496</v>
      </c>
      <c r="C48">
        <v>0</v>
      </c>
      <c r="D48">
        <v>0</v>
      </c>
      <c r="E48" t="s">
        <v>497</v>
      </c>
      <c r="F48" t="s">
        <v>498</v>
      </c>
    </row>
    <row r="49" spans="1:6" x14ac:dyDescent="0.25">
      <c r="A49">
        <v>46</v>
      </c>
      <c r="B49" t="s">
        <v>496</v>
      </c>
      <c r="C49">
        <v>0</v>
      </c>
      <c r="D49">
        <v>0</v>
      </c>
      <c r="E49" t="s">
        <v>497</v>
      </c>
      <c r="F49" t="s">
        <v>498</v>
      </c>
    </row>
    <row r="50" spans="1:6" x14ac:dyDescent="0.25">
      <c r="A50">
        <v>47</v>
      </c>
      <c r="B50" t="s">
        <v>496</v>
      </c>
      <c r="C50">
        <v>0</v>
      </c>
      <c r="D50">
        <v>0</v>
      </c>
      <c r="E50" t="s">
        <v>497</v>
      </c>
      <c r="F50" t="s">
        <v>498</v>
      </c>
    </row>
    <row r="51" spans="1:6" x14ac:dyDescent="0.25">
      <c r="A51">
        <v>48</v>
      </c>
      <c r="B51" t="s">
        <v>496</v>
      </c>
      <c r="C51">
        <v>0</v>
      </c>
      <c r="D51">
        <v>0</v>
      </c>
      <c r="E51" t="s">
        <v>497</v>
      </c>
      <c r="F51" t="s">
        <v>498</v>
      </c>
    </row>
    <row r="52" spans="1:6" x14ac:dyDescent="0.25">
      <c r="A52">
        <v>49</v>
      </c>
      <c r="B52" t="s">
        <v>496</v>
      </c>
      <c r="C52">
        <v>0</v>
      </c>
      <c r="D52">
        <v>0</v>
      </c>
      <c r="E52" t="s">
        <v>497</v>
      </c>
      <c r="F52" t="s">
        <v>498</v>
      </c>
    </row>
    <row r="53" spans="1:6" x14ac:dyDescent="0.25">
      <c r="A53">
        <v>50</v>
      </c>
      <c r="B53" t="s">
        <v>496</v>
      </c>
      <c r="C53">
        <v>0</v>
      </c>
      <c r="D53">
        <v>0</v>
      </c>
      <c r="E53" t="s">
        <v>497</v>
      </c>
      <c r="F53" t="s">
        <v>498</v>
      </c>
    </row>
    <row r="54" spans="1:6" x14ac:dyDescent="0.25">
      <c r="A54">
        <v>51</v>
      </c>
      <c r="B54" t="s">
        <v>496</v>
      </c>
      <c r="C54">
        <v>0</v>
      </c>
      <c r="D54">
        <v>0</v>
      </c>
      <c r="E54" t="s">
        <v>497</v>
      </c>
      <c r="F54" t="s">
        <v>498</v>
      </c>
    </row>
    <row r="55" spans="1:6" x14ac:dyDescent="0.25">
      <c r="A55">
        <v>52</v>
      </c>
      <c r="B55" t="s">
        <v>496</v>
      </c>
      <c r="C55">
        <v>0</v>
      </c>
      <c r="D55">
        <v>0</v>
      </c>
      <c r="E55" t="s">
        <v>497</v>
      </c>
      <c r="F55" t="s">
        <v>498</v>
      </c>
    </row>
    <row r="56" spans="1:6" x14ac:dyDescent="0.25">
      <c r="A56">
        <v>53</v>
      </c>
      <c r="B56" t="s">
        <v>496</v>
      </c>
      <c r="C56">
        <v>0</v>
      </c>
      <c r="D56">
        <v>0</v>
      </c>
      <c r="E56" t="s">
        <v>497</v>
      </c>
      <c r="F56" t="s">
        <v>498</v>
      </c>
    </row>
    <row r="57" spans="1:6" x14ac:dyDescent="0.25">
      <c r="A57">
        <v>54</v>
      </c>
      <c r="B57" t="s">
        <v>496</v>
      </c>
      <c r="C57">
        <v>0</v>
      </c>
      <c r="D57">
        <v>0</v>
      </c>
      <c r="E57" t="s">
        <v>497</v>
      </c>
      <c r="F57" t="s">
        <v>498</v>
      </c>
    </row>
    <row r="58" spans="1:6" x14ac:dyDescent="0.25">
      <c r="A58">
        <v>55</v>
      </c>
      <c r="B58" t="s">
        <v>496</v>
      </c>
      <c r="C58">
        <v>0</v>
      </c>
      <c r="D58">
        <v>0</v>
      </c>
      <c r="E58" t="s">
        <v>497</v>
      </c>
      <c r="F58" t="s">
        <v>498</v>
      </c>
    </row>
    <row r="59" spans="1:6" x14ac:dyDescent="0.25">
      <c r="A59">
        <v>56</v>
      </c>
      <c r="B59" t="s">
        <v>496</v>
      </c>
      <c r="C59">
        <v>0</v>
      </c>
      <c r="D59">
        <v>0</v>
      </c>
      <c r="E59" t="s">
        <v>497</v>
      </c>
      <c r="F59" t="s">
        <v>498</v>
      </c>
    </row>
    <row r="60" spans="1:6" x14ac:dyDescent="0.25">
      <c r="A60">
        <v>57</v>
      </c>
      <c r="B60" t="s">
        <v>496</v>
      </c>
      <c r="C60">
        <v>0</v>
      </c>
      <c r="D60">
        <v>0</v>
      </c>
      <c r="E60" t="s">
        <v>497</v>
      </c>
      <c r="F60" t="s">
        <v>498</v>
      </c>
    </row>
    <row r="61" spans="1:6" x14ac:dyDescent="0.25">
      <c r="A61">
        <v>58</v>
      </c>
      <c r="B61" t="s">
        <v>496</v>
      </c>
      <c r="C61">
        <v>0</v>
      </c>
      <c r="D61">
        <v>0</v>
      </c>
      <c r="E61" t="s">
        <v>497</v>
      </c>
      <c r="F61" t="s">
        <v>498</v>
      </c>
    </row>
    <row r="62" spans="1:6" x14ac:dyDescent="0.25">
      <c r="A62">
        <v>59</v>
      </c>
      <c r="B62" t="s">
        <v>496</v>
      </c>
      <c r="C62">
        <v>0</v>
      </c>
      <c r="D62">
        <v>0</v>
      </c>
      <c r="E62" t="s">
        <v>497</v>
      </c>
      <c r="F62" t="s">
        <v>498</v>
      </c>
    </row>
    <row r="63" spans="1:6" x14ac:dyDescent="0.25">
      <c r="A63">
        <v>60</v>
      </c>
      <c r="B63" t="s">
        <v>496</v>
      </c>
      <c r="C63">
        <v>0</v>
      </c>
      <c r="D63">
        <v>0</v>
      </c>
      <c r="E63" t="s">
        <v>497</v>
      </c>
      <c r="F63" t="s">
        <v>498</v>
      </c>
    </row>
    <row r="64" spans="1:6" x14ac:dyDescent="0.25">
      <c r="A64">
        <v>61</v>
      </c>
      <c r="B64" t="s">
        <v>496</v>
      </c>
      <c r="C64">
        <v>0</v>
      </c>
      <c r="D64">
        <v>0</v>
      </c>
      <c r="E64" t="s">
        <v>497</v>
      </c>
      <c r="F64" t="s">
        <v>498</v>
      </c>
    </row>
    <row r="65" spans="1:6" x14ac:dyDescent="0.25">
      <c r="A65">
        <v>62</v>
      </c>
      <c r="B65" t="s">
        <v>496</v>
      </c>
      <c r="C65">
        <v>0</v>
      </c>
      <c r="D65">
        <v>0</v>
      </c>
      <c r="E65" t="s">
        <v>497</v>
      </c>
      <c r="F65" t="s">
        <v>498</v>
      </c>
    </row>
    <row r="66" spans="1:6" x14ac:dyDescent="0.25">
      <c r="A66">
        <v>63</v>
      </c>
      <c r="B66" t="s">
        <v>496</v>
      </c>
      <c r="C66">
        <v>0</v>
      </c>
      <c r="D66">
        <v>0</v>
      </c>
      <c r="E66" t="s">
        <v>497</v>
      </c>
      <c r="F66" t="s">
        <v>498</v>
      </c>
    </row>
    <row r="67" spans="1:6" x14ac:dyDescent="0.25">
      <c r="A67">
        <v>64</v>
      </c>
      <c r="B67" t="s">
        <v>496</v>
      </c>
      <c r="C67">
        <v>0</v>
      </c>
      <c r="D67">
        <v>0</v>
      </c>
      <c r="E67" t="s">
        <v>497</v>
      </c>
      <c r="F67" t="s">
        <v>498</v>
      </c>
    </row>
    <row r="68" spans="1:6" x14ac:dyDescent="0.25">
      <c r="A68">
        <v>65</v>
      </c>
      <c r="B68" t="s">
        <v>496</v>
      </c>
      <c r="C68">
        <v>0</v>
      </c>
      <c r="D68">
        <v>0</v>
      </c>
      <c r="E68" t="s">
        <v>497</v>
      </c>
      <c r="F68" t="s">
        <v>498</v>
      </c>
    </row>
    <row r="69" spans="1:6" x14ac:dyDescent="0.25">
      <c r="A69">
        <v>66</v>
      </c>
      <c r="B69" t="s">
        <v>496</v>
      </c>
      <c r="C69">
        <v>0</v>
      </c>
      <c r="D69">
        <v>0</v>
      </c>
      <c r="E69" t="s">
        <v>497</v>
      </c>
      <c r="F69" t="s">
        <v>498</v>
      </c>
    </row>
    <row r="70" spans="1:6" x14ac:dyDescent="0.25">
      <c r="A70">
        <v>67</v>
      </c>
      <c r="B70" t="s">
        <v>496</v>
      </c>
      <c r="C70">
        <v>0</v>
      </c>
      <c r="D70">
        <v>0</v>
      </c>
      <c r="E70" t="s">
        <v>497</v>
      </c>
      <c r="F70" t="s">
        <v>498</v>
      </c>
    </row>
    <row r="71" spans="1:6" x14ac:dyDescent="0.25">
      <c r="A71">
        <v>68</v>
      </c>
      <c r="B71" t="s">
        <v>496</v>
      </c>
      <c r="C71">
        <v>0</v>
      </c>
      <c r="D71">
        <v>0</v>
      </c>
      <c r="E71" t="s">
        <v>497</v>
      </c>
      <c r="F71" t="s">
        <v>498</v>
      </c>
    </row>
    <row r="72" spans="1:6" x14ac:dyDescent="0.25">
      <c r="A72">
        <v>69</v>
      </c>
      <c r="B72" t="s">
        <v>496</v>
      </c>
      <c r="C72">
        <v>0</v>
      </c>
      <c r="D72">
        <v>0</v>
      </c>
      <c r="E72" t="s">
        <v>497</v>
      </c>
      <c r="F72" t="s">
        <v>498</v>
      </c>
    </row>
    <row r="73" spans="1:6" x14ac:dyDescent="0.25">
      <c r="A73">
        <v>70</v>
      </c>
      <c r="B73" t="s">
        <v>496</v>
      </c>
      <c r="C73">
        <v>0</v>
      </c>
      <c r="D73">
        <v>0</v>
      </c>
      <c r="E73" t="s">
        <v>497</v>
      </c>
      <c r="F73" t="s">
        <v>498</v>
      </c>
    </row>
    <row r="74" spans="1:6" x14ac:dyDescent="0.25">
      <c r="A74">
        <v>71</v>
      </c>
      <c r="B74" t="s">
        <v>496</v>
      </c>
      <c r="C74">
        <v>0</v>
      </c>
      <c r="D74">
        <v>0</v>
      </c>
      <c r="E74" t="s">
        <v>497</v>
      </c>
      <c r="F74" t="s">
        <v>498</v>
      </c>
    </row>
    <row r="75" spans="1:6" x14ac:dyDescent="0.25">
      <c r="A75">
        <v>72</v>
      </c>
      <c r="B75" t="s">
        <v>496</v>
      </c>
      <c r="C75">
        <v>0</v>
      </c>
      <c r="D75">
        <v>0</v>
      </c>
      <c r="E75" t="s">
        <v>497</v>
      </c>
      <c r="F75" t="s">
        <v>498</v>
      </c>
    </row>
    <row r="76" spans="1:6" x14ac:dyDescent="0.25">
      <c r="A76">
        <v>73</v>
      </c>
      <c r="B76" t="s">
        <v>496</v>
      </c>
      <c r="C76">
        <v>0</v>
      </c>
      <c r="D76">
        <v>0</v>
      </c>
      <c r="E76" t="s">
        <v>497</v>
      </c>
      <c r="F76" t="s">
        <v>498</v>
      </c>
    </row>
    <row r="77" spans="1:6" x14ac:dyDescent="0.25">
      <c r="A77">
        <v>74</v>
      </c>
      <c r="B77" t="s">
        <v>496</v>
      </c>
      <c r="C77">
        <v>0</v>
      </c>
      <c r="D77">
        <v>0</v>
      </c>
      <c r="E77" t="s">
        <v>497</v>
      </c>
      <c r="F77" t="s">
        <v>498</v>
      </c>
    </row>
    <row r="78" spans="1:6" x14ac:dyDescent="0.25">
      <c r="A78">
        <v>75</v>
      </c>
      <c r="B78" t="s">
        <v>496</v>
      </c>
      <c r="C78">
        <v>0</v>
      </c>
      <c r="D78">
        <v>0</v>
      </c>
      <c r="E78" t="s">
        <v>497</v>
      </c>
      <c r="F78" t="s">
        <v>498</v>
      </c>
    </row>
    <row r="79" spans="1:6" x14ac:dyDescent="0.25">
      <c r="A79">
        <v>76</v>
      </c>
      <c r="B79" t="s">
        <v>496</v>
      </c>
      <c r="C79">
        <v>0</v>
      </c>
      <c r="D79">
        <v>0</v>
      </c>
      <c r="E79" t="s">
        <v>497</v>
      </c>
      <c r="F79" t="s">
        <v>498</v>
      </c>
    </row>
    <row r="80" spans="1:6" x14ac:dyDescent="0.25">
      <c r="A80">
        <v>77</v>
      </c>
      <c r="B80" t="s">
        <v>496</v>
      </c>
      <c r="C80">
        <v>0</v>
      </c>
      <c r="D80">
        <v>0</v>
      </c>
      <c r="E80" t="s">
        <v>497</v>
      </c>
      <c r="F80" t="s">
        <v>498</v>
      </c>
    </row>
    <row r="81" spans="1:6" x14ac:dyDescent="0.25">
      <c r="A81">
        <v>78</v>
      </c>
      <c r="B81" t="s">
        <v>496</v>
      </c>
      <c r="C81">
        <v>0</v>
      </c>
      <c r="D81">
        <v>0</v>
      </c>
      <c r="E81" t="s">
        <v>497</v>
      </c>
      <c r="F81" t="s">
        <v>498</v>
      </c>
    </row>
    <row r="82" spans="1:6" x14ac:dyDescent="0.25">
      <c r="A82">
        <v>79</v>
      </c>
      <c r="B82" t="s">
        <v>496</v>
      </c>
      <c r="C82">
        <v>0</v>
      </c>
      <c r="D82">
        <v>0</v>
      </c>
      <c r="E82" t="s">
        <v>497</v>
      </c>
      <c r="F82" t="s">
        <v>498</v>
      </c>
    </row>
    <row r="83" spans="1:6" x14ac:dyDescent="0.25">
      <c r="A83">
        <v>80</v>
      </c>
      <c r="B83" t="s">
        <v>496</v>
      </c>
      <c r="C83">
        <v>0</v>
      </c>
      <c r="D83">
        <v>0</v>
      </c>
      <c r="E83" t="s">
        <v>497</v>
      </c>
      <c r="F83" t="s">
        <v>498</v>
      </c>
    </row>
    <row r="84" spans="1:6" x14ac:dyDescent="0.25">
      <c r="A84">
        <v>81</v>
      </c>
      <c r="B84" t="s">
        <v>496</v>
      </c>
      <c r="C84">
        <v>0</v>
      </c>
      <c r="D84">
        <v>0</v>
      </c>
      <c r="E84" t="s">
        <v>497</v>
      </c>
      <c r="F84" t="s">
        <v>498</v>
      </c>
    </row>
    <row r="85" spans="1:6" x14ac:dyDescent="0.25">
      <c r="A85">
        <v>82</v>
      </c>
      <c r="B85" t="s">
        <v>496</v>
      </c>
      <c r="C85">
        <v>0</v>
      </c>
      <c r="D85">
        <v>0</v>
      </c>
      <c r="E85" t="s">
        <v>497</v>
      </c>
      <c r="F85" t="s">
        <v>498</v>
      </c>
    </row>
    <row r="86" spans="1:6" x14ac:dyDescent="0.25">
      <c r="A86">
        <v>83</v>
      </c>
      <c r="B86" t="s">
        <v>496</v>
      </c>
      <c r="C86">
        <v>0</v>
      </c>
      <c r="D86">
        <v>0</v>
      </c>
      <c r="E86" t="s">
        <v>497</v>
      </c>
      <c r="F86" t="s">
        <v>498</v>
      </c>
    </row>
    <row r="87" spans="1:6" x14ac:dyDescent="0.25">
      <c r="A87">
        <v>84</v>
      </c>
      <c r="B87" t="s">
        <v>496</v>
      </c>
      <c r="C87">
        <v>0</v>
      </c>
      <c r="D87">
        <v>0</v>
      </c>
      <c r="E87" t="s">
        <v>497</v>
      </c>
      <c r="F87" t="s">
        <v>498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496</v>
      </c>
      <c r="C4">
        <v>0</v>
      </c>
      <c r="D4">
        <v>0</v>
      </c>
      <c r="E4" t="s">
        <v>497</v>
      </c>
      <c r="F4" t="s">
        <v>498</v>
      </c>
    </row>
    <row r="5" spans="1:6" x14ac:dyDescent="0.25">
      <c r="A5">
        <v>2</v>
      </c>
      <c r="B5" t="s">
        <v>496</v>
      </c>
      <c r="C5">
        <v>0</v>
      </c>
      <c r="D5">
        <v>0</v>
      </c>
      <c r="E5" t="s">
        <v>497</v>
      </c>
      <c r="F5" t="s">
        <v>498</v>
      </c>
    </row>
    <row r="6" spans="1:6" x14ac:dyDescent="0.25">
      <c r="A6">
        <v>3</v>
      </c>
      <c r="B6" t="s">
        <v>496</v>
      </c>
      <c r="C6">
        <v>0</v>
      </c>
      <c r="D6">
        <v>0</v>
      </c>
      <c r="E6" t="s">
        <v>497</v>
      </c>
      <c r="F6" t="s">
        <v>498</v>
      </c>
    </row>
    <row r="7" spans="1:6" x14ac:dyDescent="0.25">
      <c r="A7">
        <v>4</v>
      </c>
      <c r="B7" t="s">
        <v>496</v>
      </c>
      <c r="C7">
        <v>0</v>
      </c>
      <c r="D7">
        <v>0</v>
      </c>
      <c r="E7" t="s">
        <v>497</v>
      </c>
      <c r="F7" t="s">
        <v>498</v>
      </c>
    </row>
    <row r="8" spans="1:6" x14ac:dyDescent="0.25">
      <c r="A8">
        <v>5</v>
      </c>
      <c r="B8" t="s">
        <v>496</v>
      </c>
      <c r="C8">
        <v>0</v>
      </c>
      <c r="D8">
        <v>0</v>
      </c>
      <c r="E8" t="s">
        <v>497</v>
      </c>
      <c r="F8" t="s">
        <v>498</v>
      </c>
    </row>
    <row r="9" spans="1:6" x14ac:dyDescent="0.25">
      <c r="A9">
        <v>6</v>
      </c>
      <c r="B9" t="s">
        <v>496</v>
      </c>
      <c r="C9">
        <v>0</v>
      </c>
      <c r="D9">
        <v>0</v>
      </c>
      <c r="E9" t="s">
        <v>497</v>
      </c>
      <c r="F9" t="s">
        <v>498</v>
      </c>
    </row>
    <row r="10" spans="1:6" x14ac:dyDescent="0.25">
      <c r="A10">
        <v>7</v>
      </c>
      <c r="B10" t="s">
        <v>496</v>
      </c>
      <c r="C10">
        <v>0</v>
      </c>
      <c r="D10">
        <v>0</v>
      </c>
      <c r="E10" t="s">
        <v>497</v>
      </c>
      <c r="F10" t="s">
        <v>498</v>
      </c>
    </row>
    <row r="11" spans="1:6" x14ac:dyDescent="0.25">
      <c r="A11">
        <v>8</v>
      </c>
      <c r="B11" t="s">
        <v>496</v>
      </c>
      <c r="C11">
        <v>0</v>
      </c>
      <c r="D11">
        <v>0</v>
      </c>
      <c r="E11" t="s">
        <v>497</v>
      </c>
      <c r="F11" t="s">
        <v>498</v>
      </c>
    </row>
    <row r="12" spans="1:6" x14ac:dyDescent="0.25">
      <c r="A12">
        <v>9</v>
      </c>
      <c r="B12" t="s">
        <v>496</v>
      </c>
      <c r="C12">
        <v>0</v>
      </c>
      <c r="D12">
        <v>0</v>
      </c>
      <c r="E12" t="s">
        <v>497</v>
      </c>
      <c r="F12" t="s">
        <v>498</v>
      </c>
    </row>
    <row r="13" spans="1:6" x14ac:dyDescent="0.25">
      <c r="A13">
        <v>10</v>
      </c>
      <c r="B13" t="s">
        <v>496</v>
      </c>
      <c r="C13">
        <v>0</v>
      </c>
      <c r="D13">
        <v>0</v>
      </c>
      <c r="E13" t="s">
        <v>497</v>
      </c>
      <c r="F13" t="s">
        <v>498</v>
      </c>
    </row>
    <row r="14" spans="1:6" x14ac:dyDescent="0.25">
      <c r="A14">
        <v>11</v>
      </c>
      <c r="B14" t="s">
        <v>496</v>
      </c>
      <c r="C14">
        <v>0</v>
      </c>
      <c r="D14">
        <v>0</v>
      </c>
      <c r="E14" t="s">
        <v>497</v>
      </c>
      <c r="F14" t="s">
        <v>498</v>
      </c>
    </row>
    <row r="15" spans="1:6" x14ac:dyDescent="0.25">
      <c r="A15">
        <v>12</v>
      </c>
      <c r="B15" t="s">
        <v>496</v>
      </c>
      <c r="C15">
        <v>0</v>
      </c>
      <c r="D15">
        <v>0</v>
      </c>
      <c r="E15" t="s">
        <v>497</v>
      </c>
      <c r="F15" t="s">
        <v>498</v>
      </c>
    </row>
    <row r="16" spans="1:6" x14ac:dyDescent="0.25">
      <c r="A16">
        <v>13</v>
      </c>
      <c r="B16" t="s">
        <v>496</v>
      </c>
      <c r="C16">
        <v>0</v>
      </c>
      <c r="D16">
        <v>0</v>
      </c>
      <c r="E16" t="s">
        <v>497</v>
      </c>
      <c r="F16" t="s">
        <v>498</v>
      </c>
    </row>
    <row r="17" spans="1:6" x14ac:dyDescent="0.25">
      <c r="A17">
        <v>14</v>
      </c>
      <c r="B17" t="s">
        <v>496</v>
      </c>
      <c r="C17">
        <v>0</v>
      </c>
      <c r="D17">
        <v>0</v>
      </c>
      <c r="E17" t="s">
        <v>497</v>
      </c>
      <c r="F17" t="s">
        <v>498</v>
      </c>
    </row>
    <row r="18" spans="1:6" x14ac:dyDescent="0.25">
      <c r="A18">
        <v>15</v>
      </c>
      <c r="B18" t="s">
        <v>496</v>
      </c>
      <c r="C18">
        <v>0</v>
      </c>
      <c r="D18">
        <v>0</v>
      </c>
      <c r="E18" t="s">
        <v>497</v>
      </c>
      <c r="F18" t="s">
        <v>498</v>
      </c>
    </row>
    <row r="19" spans="1:6" x14ac:dyDescent="0.25">
      <c r="A19">
        <v>16</v>
      </c>
      <c r="B19" t="s">
        <v>496</v>
      </c>
      <c r="C19">
        <v>0</v>
      </c>
      <c r="D19">
        <v>0</v>
      </c>
      <c r="E19" t="s">
        <v>497</v>
      </c>
      <c r="F19" t="s">
        <v>498</v>
      </c>
    </row>
    <row r="20" spans="1:6" x14ac:dyDescent="0.25">
      <c r="A20">
        <v>17</v>
      </c>
      <c r="B20" t="s">
        <v>496</v>
      </c>
      <c r="C20">
        <v>0</v>
      </c>
      <c r="D20">
        <v>0</v>
      </c>
      <c r="E20" t="s">
        <v>497</v>
      </c>
      <c r="F20" t="s">
        <v>498</v>
      </c>
    </row>
    <row r="21" spans="1:6" x14ac:dyDescent="0.25">
      <c r="A21">
        <v>18</v>
      </c>
      <c r="B21" t="s">
        <v>496</v>
      </c>
      <c r="C21">
        <v>0</v>
      </c>
      <c r="D21">
        <v>0</v>
      </c>
      <c r="E21" t="s">
        <v>497</v>
      </c>
      <c r="F21" t="s">
        <v>498</v>
      </c>
    </row>
    <row r="22" spans="1:6" x14ac:dyDescent="0.25">
      <c r="A22">
        <v>19</v>
      </c>
      <c r="B22" t="s">
        <v>496</v>
      </c>
      <c r="C22">
        <v>0</v>
      </c>
      <c r="D22">
        <v>0</v>
      </c>
      <c r="E22" t="s">
        <v>497</v>
      </c>
      <c r="F22" t="s">
        <v>498</v>
      </c>
    </row>
    <row r="23" spans="1:6" x14ac:dyDescent="0.25">
      <c r="A23">
        <v>20</v>
      </c>
      <c r="B23" t="s">
        <v>496</v>
      </c>
      <c r="C23">
        <v>0</v>
      </c>
      <c r="D23">
        <v>0</v>
      </c>
      <c r="E23" t="s">
        <v>497</v>
      </c>
      <c r="F23" t="s">
        <v>498</v>
      </c>
    </row>
    <row r="24" spans="1:6" x14ac:dyDescent="0.25">
      <c r="A24">
        <v>21</v>
      </c>
      <c r="B24" t="s">
        <v>496</v>
      </c>
      <c r="C24">
        <v>0</v>
      </c>
      <c r="D24">
        <v>0</v>
      </c>
      <c r="E24" t="s">
        <v>497</v>
      </c>
      <c r="F24" t="s">
        <v>498</v>
      </c>
    </row>
    <row r="25" spans="1:6" x14ac:dyDescent="0.25">
      <c r="A25">
        <v>22</v>
      </c>
      <c r="B25" t="s">
        <v>496</v>
      </c>
      <c r="C25">
        <v>0</v>
      </c>
      <c r="D25">
        <v>0</v>
      </c>
      <c r="E25" t="s">
        <v>497</v>
      </c>
      <c r="F25" t="s">
        <v>498</v>
      </c>
    </row>
    <row r="26" spans="1:6" x14ac:dyDescent="0.25">
      <c r="A26">
        <v>23</v>
      </c>
      <c r="B26" t="s">
        <v>496</v>
      </c>
      <c r="C26">
        <v>0</v>
      </c>
      <c r="D26">
        <v>0</v>
      </c>
      <c r="E26" t="s">
        <v>497</v>
      </c>
      <c r="F26" t="s">
        <v>498</v>
      </c>
    </row>
    <row r="27" spans="1:6" x14ac:dyDescent="0.25">
      <c r="A27">
        <v>24</v>
      </c>
      <c r="B27" t="s">
        <v>496</v>
      </c>
      <c r="C27">
        <v>0</v>
      </c>
      <c r="D27">
        <v>0</v>
      </c>
      <c r="E27" t="s">
        <v>497</v>
      </c>
      <c r="F27" t="s">
        <v>498</v>
      </c>
    </row>
    <row r="28" spans="1:6" x14ac:dyDescent="0.25">
      <c r="A28">
        <v>25</v>
      </c>
      <c r="B28" t="s">
        <v>496</v>
      </c>
      <c r="C28">
        <v>0</v>
      </c>
      <c r="D28">
        <v>0</v>
      </c>
      <c r="E28" t="s">
        <v>497</v>
      </c>
      <c r="F28" t="s">
        <v>498</v>
      </c>
    </row>
    <row r="29" spans="1:6" x14ac:dyDescent="0.25">
      <c r="A29">
        <v>26</v>
      </c>
      <c r="B29" t="s">
        <v>496</v>
      </c>
      <c r="C29">
        <v>0</v>
      </c>
      <c r="D29">
        <v>0</v>
      </c>
      <c r="E29" t="s">
        <v>497</v>
      </c>
      <c r="F29" t="s">
        <v>498</v>
      </c>
    </row>
    <row r="30" spans="1:6" x14ac:dyDescent="0.25">
      <c r="A30">
        <v>27</v>
      </c>
      <c r="B30" t="s">
        <v>496</v>
      </c>
      <c r="C30">
        <v>0</v>
      </c>
      <c r="D30">
        <v>0</v>
      </c>
      <c r="E30" t="s">
        <v>497</v>
      </c>
      <c r="F30" t="s">
        <v>498</v>
      </c>
    </row>
    <row r="31" spans="1:6" x14ac:dyDescent="0.25">
      <c r="A31">
        <v>28</v>
      </c>
      <c r="B31" t="s">
        <v>496</v>
      </c>
      <c r="C31">
        <v>0</v>
      </c>
      <c r="D31">
        <v>0</v>
      </c>
      <c r="E31" t="s">
        <v>497</v>
      </c>
      <c r="F31" t="s">
        <v>498</v>
      </c>
    </row>
    <row r="32" spans="1:6" x14ac:dyDescent="0.25">
      <c r="A32">
        <v>29</v>
      </c>
      <c r="B32" t="s">
        <v>496</v>
      </c>
      <c r="C32">
        <v>0</v>
      </c>
      <c r="D32">
        <v>0</v>
      </c>
      <c r="E32" t="s">
        <v>497</v>
      </c>
      <c r="F32" t="s">
        <v>498</v>
      </c>
    </row>
    <row r="33" spans="1:6" x14ac:dyDescent="0.25">
      <c r="A33">
        <v>30</v>
      </c>
      <c r="B33" t="s">
        <v>496</v>
      </c>
      <c r="C33">
        <v>0</v>
      </c>
      <c r="D33">
        <v>0</v>
      </c>
      <c r="E33" t="s">
        <v>497</v>
      </c>
      <c r="F33" t="s">
        <v>498</v>
      </c>
    </row>
    <row r="34" spans="1:6" x14ac:dyDescent="0.25">
      <c r="A34">
        <v>31</v>
      </c>
      <c r="B34" t="s">
        <v>496</v>
      </c>
      <c r="C34">
        <v>0</v>
      </c>
      <c r="D34">
        <v>0</v>
      </c>
      <c r="E34" t="s">
        <v>497</v>
      </c>
      <c r="F34" t="s">
        <v>498</v>
      </c>
    </row>
    <row r="35" spans="1:6" x14ac:dyDescent="0.25">
      <c r="A35">
        <v>32</v>
      </c>
      <c r="B35" t="s">
        <v>496</v>
      </c>
      <c r="C35">
        <v>0</v>
      </c>
      <c r="D35">
        <v>0</v>
      </c>
      <c r="E35" t="s">
        <v>497</v>
      </c>
      <c r="F35" t="s">
        <v>498</v>
      </c>
    </row>
    <row r="36" spans="1:6" x14ac:dyDescent="0.25">
      <c r="A36">
        <v>33</v>
      </c>
      <c r="B36" t="s">
        <v>496</v>
      </c>
      <c r="C36">
        <v>0</v>
      </c>
      <c r="D36">
        <v>0</v>
      </c>
      <c r="E36" t="s">
        <v>497</v>
      </c>
      <c r="F36" t="s">
        <v>498</v>
      </c>
    </row>
    <row r="37" spans="1:6" x14ac:dyDescent="0.25">
      <c r="A37">
        <v>34</v>
      </c>
      <c r="B37" t="s">
        <v>496</v>
      </c>
      <c r="C37">
        <v>0</v>
      </c>
      <c r="D37">
        <v>0</v>
      </c>
      <c r="E37" t="s">
        <v>497</v>
      </c>
      <c r="F37" t="s">
        <v>498</v>
      </c>
    </row>
    <row r="38" spans="1:6" x14ac:dyDescent="0.25">
      <c r="A38">
        <v>35</v>
      </c>
      <c r="B38" t="s">
        <v>496</v>
      </c>
      <c r="C38">
        <v>0</v>
      </c>
      <c r="D38">
        <v>0</v>
      </c>
      <c r="E38" t="s">
        <v>497</v>
      </c>
      <c r="F38" t="s">
        <v>498</v>
      </c>
    </row>
    <row r="39" spans="1:6" x14ac:dyDescent="0.25">
      <c r="A39">
        <v>36</v>
      </c>
      <c r="B39" t="s">
        <v>496</v>
      </c>
      <c r="C39">
        <v>0</v>
      </c>
      <c r="D39">
        <v>0</v>
      </c>
      <c r="E39" t="s">
        <v>497</v>
      </c>
      <c r="F39" t="s">
        <v>498</v>
      </c>
    </row>
    <row r="40" spans="1:6" x14ac:dyDescent="0.25">
      <c r="A40">
        <v>37</v>
      </c>
      <c r="B40" t="s">
        <v>496</v>
      </c>
      <c r="C40">
        <v>0</v>
      </c>
      <c r="D40">
        <v>0</v>
      </c>
      <c r="E40" t="s">
        <v>497</v>
      </c>
      <c r="F40" t="s">
        <v>498</v>
      </c>
    </row>
    <row r="41" spans="1:6" x14ac:dyDescent="0.25">
      <c r="A41">
        <v>38</v>
      </c>
      <c r="B41" t="s">
        <v>496</v>
      </c>
      <c r="C41">
        <v>0</v>
      </c>
      <c r="D41">
        <v>0</v>
      </c>
      <c r="E41" t="s">
        <v>497</v>
      </c>
      <c r="F41" t="s">
        <v>498</v>
      </c>
    </row>
    <row r="42" spans="1:6" x14ac:dyDescent="0.25">
      <c r="A42">
        <v>39</v>
      </c>
      <c r="B42" t="s">
        <v>496</v>
      </c>
      <c r="C42">
        <v>0</v>
      </c>
      <c r="D42">
        <v>0</v>
      </c>
      <c r="E42" t="s">
        <v>497</v>
      </c>
      <c r="F42" t="s">
        <v>498</v>
      </c>
    </row>
    <row r="43" spans="1:6" x14ac:dyDescent="0.25">
      <c r="A43">
        <v>40</v>
      </c>
      <c r="B43" t="s">
        <v>496</v>
      </c>
      <c r="C43">
        <v>0</v>
      </c>
      <c r="D43">
        <v>0</v>
      </c>
      <c r="E43" t="s">
        <v>497</v>
      </c>
      <c r="F43" t="s">
        <v>498</v>
      </c>
    </row>
    <row r="44" spans="1:6" x14ac:dyDescent="0.25">
      <c r="A44">
        <v>41</v>
      </c>
      <c r="B44" t="s">
        <v>496</v>
      </c>
      <c r="C44">
        <v>0</v>
      </c>
      <c r="D44">
        <v>0</v>
      </c>
      <c r="E44" t="s">
        <v>497</v>
      </c>
      <c r="F44" t="s">
        <v>498</v>
      </c>
    </row>
    <row r="45" spans="1:6" x14ac:dyDescent="0.25">
      <c r="A45">
        <v>42</v>
      </c>
      <c r="B45" t="s">
        <v>496</v>
      </c>
      <c r="C45">
        <v>0</v>
      </c>
      <c r="D45">
        <v>0</v>
      </c>
      <c r="E45" t="s">
        <v>497</v>
      </c>
      <c r="F45" t="s">
        <v>498</v>
      </c>
    </row>
    <row r="46" spans="1:6" x14ac:dyDescent="0.25">
      <c r="A46">
        <v>43</v>
      </c>
      <c r="B46" t="s">
        <v>496</v>
      </c>
      <c r="C46">
        <v>0</v>
      </c>
      <c r="D46">
        <v>0</v>
      </c>
      <c r="E46" t="s">
        <v>497</v>
      </c>
      <c r="F46" t="s">
        <v>498</v>
      </c>
    </row>
    <row r="47" spans="1:6" x14ac:dyDescent="0.25">
      <c r="A47">
        <v>44</v>
      </c>
      <c r="B47" t="s">
        <v>496</v>
      </c>
      <c r="C47">
        <v>0</v>
      </c>
      <c r="D47">
        <v>0</v>
      </c>
      <c r="E47" t="s">
        <v>497</v>
      </c>
      <c r="F47" t="s">
        <v>498</v>
      </c>
    </row>
    <row r="48" spans="1:6" x14ac:dyDescent="0.25">
      <c r="A48">
        <v>45</v>
      </c>
      <c r="B48" t="s">
        <v>496</v>
      </c>
      <c r="C48">
        <v>0</v>
      </c>
      <c r="D48">
        <v>0</v>
      </c>
      <c r="E48" t="s">
        <v>497</v>
      </c>
      <c r="F48" t="s">
        <v>498</v>
      </c>
    </row>
    <row r="49" spans="1:6" x14ac:dyDescent="0.25">
      <c r="A49">
        <v>46</v>
      </c>
      <c r="B49" t="s">
        <v>496</v>
      </c>
      <c r="C49">
        <v>0</v>
      </c>
      <c r="D49">
        <v>0</v>
      </c>
      <c r="E49" t="s">
        <v>497</v>
      </c>
      <c r="F49" t="s">
        <v>498</v>
      </c>
    </row>
    <row r="50" spans="1:6" x14ac:dyDescent="0.25">
      <c r="A50">
        <v>47</v>
      </c>
      <c r="B50" t="s">
        <v>496</v>
      </c>
      <c r="C50">
        <v>0</v>
      </c>
      <c r="D50">
        <v>0</v>
      </c>
      <c r="E50" t="s">
        <v>497</v>
      </c>
      <c r="F50" t="s">
        <v>498</v>
      </c>
    </row>
    <row r="51" spans="1:6" x14ac:dyDescent="0.25">
      <c r="A51">
        <v>48</v>
      </c>
      <c r="B51" t="s">
        <v>496</v>
      </c>
      <c r="C51">
        <v>0</v>
      </c>
      <c r="D51">
        <v>0</v>
      </c>
      <c r="E51" t="s">
        <v>497</v>
      </c>
      <c r="F51" t="s">
        <v>498</v>
      </c>
    </row>
    <row r="52" spans="1:6" x14ac:dyDescent="0.25">
      <c r="A52">
        <v>49</v>
      </c>
      <c r="B52" t="s">
        <v>496</v>
      </c>
      <c r="C52">
        <v>0</v>
      </c>
      <c r="D52">
        <v>0</v>
      </c>
      <c r="E52" t="s">
        <v>497</v>
      </c>
      <c r="F52" t="s">
        <v>498</v>
      </c>
    </row>
    <row r="53" spans="1:6" x14ac:dyDescent="0.25">
      <c r="A53">
        <v>50</v>
      </c>
      <c r="B53" t="s">
        <v>496</v>
      </c>
      <c r="C53">
        <v>0</v>
      </c>
      <c r="D53">
        <v>0</v>
      </c>
      <c r="E53" t="s">
        <v>497</v>
      </c>
      <c r="F53" t="s">
        <v>498</v>
      </c>
    </row>
    <row r="54" spans="1:6" x14ac:dyDescent="0.25">
      <c r="A54">
        <v>51</v>
      </c>
      <c r="B54" t="s">
        <v>496</v>
      </c>
      <c r="C54">
        <v>0</v>
      </c>
      <c r="D54">
        <v>0</v>
      </c>
      <c r="E54" t="s">
        <v>497</v>
      </c>
      <c r="F54" t="s">
        <v>498</v>
      </c>
    </row>
    <row r="55" spans="1:6" x14ac:dyDescent="0.25">
      <c r="A55">
        <v>52</v>
      </c>
      <c r="B55" t="s">
        <v>496</v>
      </c>
      <c r="C55">
        <v>0</v>
      </c>
      <c r="D55">
        <v>0</v>
      </c>
      <c r="E55" t="s">
        <v>497</v>
      </c>
      <c r="F55" t="s">
        <v>498</v>
      </c>
    </row>
    <row r="56" spans="1:6" x14ac:dyDescent="0.25">
      <c r="A56">
        <v>53</v>
      </c>
      <c r="B56" t="s">
        <v>496</v>
      </c>
      <c r="C56">
        <v>0</v>
      </c>
      <c r="D56">
        <v>0</v>
      </c>
      <c r="E56" t="s">
        <v>497</v>
      </c>
      <c r="F56" t="s">
        <v>498</v>
      </c>
    </row>
    <row r="57" spans="1:6" x14ac:dyDescent="0.25">
      <c r="A57">
        <v>54</v>
      </c>
      <c r="B57" t="s">
        <v>496</v>
      </c>
      <c r="C57">
        <v>0</v>
      </c>
      <c r="D57">
        <v>0</v>
      </c>
      <c r="E57" t="s">
        <v>497</v>
      </c>
      <c r="F57" t="s">
        <v>498</v>
      </c>
    </row>
    <row r="58" spans="1:6" x14ac:dyDescent="0.25">
      <c r="A58">
        <v>55</v>
      </c>
      <c r="B58" t="s">
        <v>496</v>
      </c>
      <c r="C58">
        <v>0</v>
      </c>
      <c r="D58">
        <v>0</v>
      </c>
      <c r="E58" t="s">
        <v>497</v>
      </c>
      <c r="F58" t="s">
        <v>498</v>
      </c>
    </row>
    <row r="59" spans="1:6" x14ac:dyDescent="0.25">
      <c r="A59">
        <v>56</v>
      </c>
      <c r="B59" t="s">
        <v>496</v>
      </c>
      <c r="C59">
        <v>0</v>
      </c>
      <c r="D59">
        <v>0</v>
      </c>
      <c r="E59" t="s">
        <v>497</v>
      </c>
      <c r="F59" t="s">
        <v>498</v>
      </c>
    </row>
    <row r="60" spans="1:6" x14ac:dyDescent="0.25">
      <c r="A60">
        <v>57</v>
      </c>
      <c r="B60" t="s">
        <v>496</v>
      </c>
      <c r="C60">
        <v>0</v>
      </c>
      <c r="D60">
        <v>0</v>
      </c>
      <c r="E60" t="s">
        <v>497</v>
      </c>
      <c r="F60" t="s">
        <v>498</v>
      </c>
    </row>
    <row r="61" spans="1:6" x14ac:dyDescent="0.25">
      <c r="A61">
        <v>58</v>
      </c>
      <c r="B61" t="s">
        <v>496</v>
      </c>
      <c r="C61">
        <v>0</v>
      </c>
      <c r="D61">
        <v>0</v>
      </c>
      <c r="E61" t="s">
        <v>497</v>
      </c>
      <c r="F61" t="s">
        <v>498</v>
      </c>
    </row>
    <row r="62" spans="1:6" x14ac:dyDescent="0.25">
      <c r="A62">
        <v>59</v>
      </c>
      <c r="B62" t="s">
        <v>496</v>
      </c>
      <c r="C62">
        <v>0</v>
      </c>
      <c r="D62">
        <v>0</v>
      </c>
      <c r="E62" t="s">
        <v>497</v>
      </c>
      <c r="F62" t="s">
        <v>498</v>
      </c>
    </row>
    <row r="63" spans="1:6" x14ac:dyDescent="0.25">
      <c r="A63">
        <v>60</v>
      </c>
      <c r="B63" t="s">
        <v>496</v>
      </c>
      <c r="C63">
        <v>0</v>
      </c>
      <c r="D63">
        <v>0</v>
      </c>
      <c r="E63" t="s">
        <v>497</v>
      </c>
      <c r="F63" t="s">
        <v>498</v>
      </c>
    </row>
    <row r="64" spans="1:6" x14ac:dyDescent="0.25">
      <c r="A64">
        <v>61</v>
      </c>
      <c r="B64" t="s">
        <v>496</v>
      </c>
      <c r="C64">
        <v>0</v>
      </c>
      <c r="D64">
        <v>0</v>
      </c>
      <c r="E64" t="s">
        <v>497</v>
      </c>
      <c r="F64" t="s">
        <v>498</v>
      </c>
    </row>
    <row r="65" spans="1:6" x14ac:dyDescent="0.25">
      <c r="A65">
        <v>62</v>
      </c>
      <c r="B65" t="s">
        <v>496</v>
      </c>
      <c r="C65">
        <v>0</v>
      </c>
      <c r="D65">
        <v>0</v>
      </c>
      <c r="E65" t="s">
        <v>497</v>
      </c>
      <c r="F65" t="s">
        <v>498</v>
      </c>
    </row>
    <row r="66" spans="1:6" x14ac:dyDescent="0.25">
      <c r="A66">
        <v>63</v>
      </c>
      <c r="B66" t="s">
        <v>496</v>
      </c>
      <c r="C66">
        <v>0</v>
      </c>
      <c r="D66">
        <v>0</v>
      </c>
      <c r="E66" t="s">
        <v>497</v>
      </c>
      <c r="F66" t="s">
        <v>498</v>
      </c>
    </row>
    <row r="67" spans="1:6" x14ac:dyDescent="0.25">
      <c r="A67">
        <v>64</v>
      </c>
      <c r="B67" t="s">
        <v>496</v>
      </c>
      <c r="C67">
        <v>0</v>
      </c>
      <c r="D67">
        <v>0</v>
      </c>
      <c r="E67" t="s">
        <v>497</v>
      </c>
      <c r="F67" t="s">
        <v>498</v>
      </c>
    </row>
    <row r="68" spans="1:6" x14ac:dyDescent="0.25">
      <c r="A68">
        <v>65</v>
      </c>
      <c r="B68" t="s">
        <v>496</v>
      </c>
      <c r="C68">
        <v>0</v>
      </c>
      <c r="D68">
        <v>0</v>
      </c>
      <c r="E68" t="s">
        <v>497</v>
      </c>
      <c r="F68" t="s">
        <v>498</v>
      </c>
    </row>
    <row r="69" spans="1:6" x14ac:dyDescent="0.25">
      <c r="A69">
        <v>66</v>
      </c>
      <c r="B69" t="s">
        <v>496</v>
      </c>
      <c r="C69">
        <v>0</v>
      </c>
      <c r="D69">
        <v>0</v>
      </c>
      <c r="E69" t="s">
        <v>497</v>
      </c>
      <c r="F69" t="s">
        <v>498</v>
      </c>
    </row>
    <row r="70" spans="1:6" x14ac:dyDescent="0.25">
      <c r="A70">
        <v>67</v>
      </c>
      <c r="B70" t="s">
        <v>496</v>
      </c>
      <c r="C70">
        <v>0</v>
      </c>
      <c r="D70">
        <v>0</v>
      </c>
      <c r="E70" t="s">
        <v>497</v>
      </c>
      <c r="F70" t="s">
        <v>498</v>
      </c>
    </row>
    <row r="71" spans="1:6" x14ac:dyDescent="0.25">
      <c r="A71">
        <v>68</v>
      </c>
      <c r="B71" t="s">
        <v>496</v>
      </c>
      <c r="C71">
        <v>0</v>
      </c>
      <c r="D71">
        <v>0</v>
      </c>
      <c r="E71" t="s">
        <v>497</v>
      </c>
      <c r="F71" t="s">
        <v>498</v>
      </c>
    </row>
    <row r="72" spans="1:6" x14ac:dyDescent="0.25">
      <c r="A72">
        <v>69</v>
      </c>
      <c r="B72" t="s">
        <v>496</v>
      </c>
      <c r="C72">
        <v>0</v>
      </c>
      <c r="D72">
        <v>0</v>
      </c>
      <c r="E72" t="s">
        <v>497</v>
      </c>
      <c r="F72" t="s">
        <v>498</v>
      </c>
    </row>
    <row r="73" spans="1:6" x14ac:dyDescent="0.25">
      <c r="A73">
        <v>70</v>
      </c>
      <c r="B73" t="s">
        <v>496</v>
      </c>
      <c r="C73">
        <v>0</v>
      </c>
      <c r="D73">
        <v>0</v>
      </c>
      <c r="E73" t="s">
        <v>497</v>
      </c>
      <c r="F73" t="s">
        <v>498</v>
      </c>
    </row>
    <row r="74" spans="1:6" x14ac:dyDescent="0.25">
      <c r="A74">
        <v>71</v>
      </c>
      <c r="B74" t="s">
        <v>496</v>
      </c>
      <c r="C74">
        <v>0</v>
      </c>
      <c r="D74">
        <v>0</v>
      </c>
      <c r="E74" t="s">
        <v>497</v>
      </c>
      <c r="F74" t="s">
        <v>498</v>
      </c>
    </row>
    <row r="75" spans="1:6" x14ac:dyDescent="0.25">
      <c r="A75">
        <v>72</v>
      </c>
      <c r="B75" t="s">
        <v>496</v>
      </c>
      <c r="C75">
        <v>0</v>
      </c>
      <c r="D75">
        <v>0</v>
      </c>
      <c r="E75" t="s">
        <v>497</v>
      </c>
      <c r="F75" t="s">
        <v>498</v>
      </c>
    </row>
    <row r="76" spans="1:6" x14ac:dyDescent="0.25">
      <c r="A76">
        <v>73</v>
      </c>
      <c r="B76" t="s">
        <v>496</v>
      </c>
      <c r="C76">
        <v>0</v>
      </c>
      <c r="D76">
        <v>0</v>
      </c>
      <c r="E76" t="s">
        <v>497</v>
      </c>
      <c r="F76" t="s">
        <v>498</v>
      </c>
    </row>
    <row r="77" spans="1:6" x14ac:dyDescent="0.25">
      <c r="A77">
        <v>74</v>
      </c>
      <c r="B77" t="s">
        <v>496</v>
      </c>
      <c r="C77">
        <v>0</v>
      </c>
      <c r="D77">
        <v>0</v>
      </c>
      <c r="E77" t="s">
        <v>497</v>
      </c>
      <c r="F77" t="s">
        <v>498</v>
      </c>
    </row>
    <row r="78" spans="1:6" x14ac:dyDescent="0.25">
      <c r="A78">
        <v>75</v>
      </c>
      <c r="B78" t="s">
        <v>496</v>
      </c>
      <c r="C78">
        <v>0</v>
      </c>
      <c r="D78">
        <v>0</v>
      </c>
      <c r="E78" t="s">
        <v>497</v>
      </c>
      <c r="F78" t="s">
        <v>498</v>
      </c>
    </row>
    <row r="79" spans="1:6" x14ac:dyDescent="0.25">
      <c r="A79">
        <v>76</v>
      </c>
      <c r="B79" t="s">
        <v>496</v>
      </c>
      <c r="C79">
        <v>0</v>
      </c>
      <c r="D79">
        <v>0</v>
      </c>
      <c r="E79" t="s">
        <v>497</v>
      </c>
      <c r="F79" t="s">
        <v>498</v>
      </c>
    </row>
    <row r="80" spans="1:6" x14ac:dyDescent="0.25">
      <c r="A80">
        <v>77</v>
      </c>
      <c r="B80" t="s">
        <v>496</v>
      </c>
      <c r="C80">
        <v>0</v>
      </c>
      <c r="D80">
        <v>0</v>
      </c>
      <c r="E80" t="s">
        <v>497</v>
      </c>
      <c r="F80" t="s">
        <v>498</v>
      </c>
    </row>
    <row r="81" spans="1:6" x14ac:dyDescent="0.25">
      <c r="A81">
        <v>78</v>
      </c>
      <c r="B81" t="s">
        <v>496</v>
      </c>
      <c r="C81">
        <v>0</v>
      </c>
      <c r="D81">
        <v>0</v>
      </c>
      <c r="E81" t="s">
        <v>497</v>
      </c>
      <c r="F81" t="s">
        <v>498</v>
      </c>
    </row>
    <row r="82" spans="1:6" x14ac:dyDescent="0.25">
      <c r="A82">
        <v>79</v>
      </c>
      <c r="B82" t="s">
        <v>496</v>
      </c>
      <c r="C82">
        <v>0</v>
      </c>
      <c r="D82">
        <v>0</v>
      </c>
      <c r="E82" t="s">
        <v>497</v>
      </c>
      <c r="F82" t="s">
        <v>498</v>
      </c>
    </row>
    <row r="83" spans="1:6" x14ac:dyDescent="0.25">
      <c r="A83">
        <v>80</v>
      </c>
      <c r="B83" t="s">
        <v>496</v>
      </c>
      <c r="C83">
        <v>0</v>
      </c>
      <c r="D83">
        <v>0</v>
      </c>
      <c r="E83" t="s">
        <v>497</v>
      </c>
      <c r="F83" t="s">
        <v>498</v>
      </c>
    </row>
    <row r="84" spans="1:6" x14ac:dyDescent="0.25">
      <c r="A84">
        <v>81</v>
      </c>
      <c r="B84" t="s">
        <v>496</v>
      </c>
      <c r="C84">
        <v>0</v>
      </c>
      <c r="D84">
        <v>0</v>
      </c>
      <c r="E84" t="s">
        <v>497</v>
      </c>
      <c r="F84" t="s">
        <v>498</v>
      </c>
    </row>
    <row r="85" spans="1:6" x14ac:dyDescent="0.25">
      <c r="A85">
        <v>82</v>
      </c>
      <c r="B85" t="s">
        <v>496</v>
      </c>
      <c r="C85">
        <v>0</v>
      </c>
      <c r="D85">
        <v>0</v>
      </c>
      <c r="E85" t="s">
        <v>497</v>
      </c>
      <c r="F85" t="s">
        <v>498</v>
      </c>
    </row>
    <row r="86" spans="1:6" x14ac:dyDescent="0.25">
      <c r="A86">
        <v>83</v>
      </c>
      <c r="B86" t="s">
        <v>496</v>
      </c>
      <c r="C86">
        <v>0</v>
      </c>
      <c r="D86">
        <v>0</v>
      </c>
      <c r="E86" t="s">
        <v>497</v>
      </c>
      <c r="F86" t="s">
        <v>498</v>
      </c>
    </row>
    <row r="87" spans="1:6" x14ac:dyDescent="0.25">
      <c r="A87">
        <v>84</v>
      </c>
      <c r="B87" t="s">
        <v>496</v>
      </c>
      <c r="C87">
        <v>0</v>
      </c>
      <c r="D87">
        <v>0</v>
      </c>
      <c r="E87" t="s">
        <v>497</v>
      </c>
      <c r="F87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2023-07-31T22:48:27Z</dcterms:created>
  <dcterms:modified xsi:type="dcterms:W3CDTF">2023-08-07T19:37:11Z</dcterms:modified>
</cp:coreProperties>
</file>